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OZP\OMet\OdMetNP\NPŽP\!Výzvy 2024\18_2024_Institucionální rozvoj\Schválená výzva\"/>
    </mc:Choice>
  </mc:AlternateContent>
  <xr:revisionPtr revIDLastSave="0" documentId="13_ncr:1_{4B09B9E3-A257-4B4B-913B-0FBFF478A7C6}" xr6:coauthVersionLast="47" xr6:coauthVersionMax="47" xr10:uidLastSave="{00000000-0000-0000-0000-000000000000}"/>
  <bookViews>
    <workbookView xWindow="-110" yWindow="-110" windowWidth="19420" windowHeight="11500" tabRatio="760" activeTab="4" xr2:uid="{00000000-000D-0000-FFFF-FFFF00000000}"/>
  </bookViews>
  <sheets>
    <sheet name="Základní informace" sheetId="11" r:id="rId1"/>
    <sheet name="Výkaz PA č. 1a" sheetId="12" r:id="rId2"/>
    <sheet name="Výkaz PA č. 1b" sheetId="20" r:id="rId3"/>
    <sheet name="Výkaz PA č. 2" sheetId="4" r:id="rId4"/>
    <sheet name="Výkaz PA č. 3" sheetId="14" r:id="rId5"/>
    <sheet name="Výkaz PA č. 4" sheetId="13" r:id="rId6"/>
    <sheet name="Anotace PA č. 1a" sheetId="15" r:id="rId7"/>
    <sheet name="Anotace PA č. 1b" sheetId="21" r:id="rId8"/>
    <sheet name="Anotace PA č. 2" sheetId="17" r:id="rId9"/>
    <sheet name="Anotace PA č. 3" sheetId="1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4" l="1"/>
  <c r="G14" i="14"/>
  <c r="G15" i="14"/>
  <c r="G16" i="14"/>
  <c r="G17" i="14"/>
  <c r="G18" i="14"/>
  <c r="G19" i="14"/>
  <c r="G12" i="14"/>
  <c r="G13" i="4"/>
  <c r="G14" i="4"/>
  <c r="G15" i="4"/>
  <c r="G16" i="4"/>
  <c r="G17" i="4"/>
  <c r="G18" i="4"/>
  <c r="G19" i="4"/>
  <c r="G20" i="4"/>
  <c r="G12" i="4"/>
  <c r="G5" i="4"/>
  <c r="C19" i="11"/>
  <c r="F18" i="12"/>
  <c r="B19" i="11" s="1"/>
  <c r="G6" i="14"/>
  <c r="G5" i="14"/>
  <c r="G7" i="4"/>
  <c r="G6" i="4"/>
  <c r="F20" i="20"/>
  <c r="B20" i="11" s="1"/>
  <c r="C20" i="11" s="1"/>
  <c r="E16" i="13"/>
  <c r="B23" i="11" l="1"/>
  <c r="C23" i="11" s="1"/>
  <c r="G20" i="14" l="1"/>
  <c r="B22" i="11" s="1"/>
  <c r="C22" i="11" s="1"/>
  <c r="G21" i="4" l="1"/>
  <c r="B21" i="11" s="1"/>
  <c r="C21" i="11" l="1"/>
  <c r="C25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</authors>
  <commentList>
    <comment ref="A12" authorId="0" shapeId="0" xr:uid="{DDF6C78A-5BB1-4A73-88FA-6E446497FEC0}">
      <text>
        <r>
          <rPr>
            <b/>
            <sz val="9"/>
            <color indexed="81"/>
            <rFont val="Tahoma"/>
            <family val="2"/>
            <charset val="238"/>
          </rPr>
          <t>prijmenij:</t>
        </r>
        <r>
          <rPr>
            <sz val="9"/>
            <color indexed="81"/>
            <rFont val="Tahoma"/>
            <family val="2"/>
            <charset val="238"/>
          </rPr>
          <t xml:space="preserve">
V celém dokumentu vyplňujte jen údaje vztahující se k tomuto rozhodnému období.</t>
        </r>
      </text>
    </comment>
    <comment ref="A13" authorId="0" shapeId="0" xr:uid="{1122CC10-0C97-49C6-9E14-DFFE4AB3F805}">
      <text>
        <r>
          <rPr>
            <b/>
            <sz val="9"/>
            <color indexed="81"/>
            <rFont val="Tahoma"/>
            <family val="2"/>
            <charset val="238"/>
          </rPr>
          <t>prijmenij:</t>
        </r>
        <r>
          <rPr>
            <sz val="9"/>
            <color indexed="81"/>
            <rFont val="Tahoma"/>
            <family val="2"/>
            <charset val="238"/>
          </rPr>
          <t xml:space="preserve">
V celém dokumentu vyplňujte jen údaje vztahující se k tomuto rozhodnému období.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</authors>
  <commentList>
    <comment ref="C4" authorId="0" shapeId="0" xr:uid="{566022AB-D402-40B7-92B2-38A9A6220CA2}">
      <text>
        <r>
          <rPr>
            <sz val="9"/>
            <color indexed="81"/>
            <rFont val="Tahoma"/>
            <family val="2"/>
            <charset val="238"/>
          </rPr>
          <t xml:space="preserve">Napište celkový počet hodin za všechny dny trvání programu. Za hodinu se považuje doba přímého vzdělávání v délce trvání 60 min. V případě délky trvání programu 45 min. uvádějte délku trvání ve tvaru 0,75. Do políček tabulky uvádějte pouze čísla bez jakýchkoliv dalších symbolů a poznámek příp. intervalů, tak aby se s těmito čísly daly provádět potřebné matematické operace.
</t>
        </r>
      </text>
    </comment>
    <comment ref="E4" authorId="0" shapeId="0" xr:uid="{A391AA4E-DD80-4CDD-89C6-363F2F43CC48}">
      <text>
        <r>
          <rPr>
            <sz val="9"/>
            <color indexed="81"/>
            <rFont val="Tahoma"/>
            <family val="2"/>
            <charset val="238"/>
          </rPr>
          <t>Uveďte název instituce, pro kterou byl program realizován.</t>
        </r>
      </text>
    </comment>
    <comment ref="F4" authorId="0" shapeId="0" xr:uid="{F859174E-1741-44C1-BD58-ED65841E8DD8}">
      <text>
        <r>
          <rPr>
            <sz val="9"/>
            <color indexed="81"/>
            <rFont val="Tahoma"/>
            <family val="2"/>
            <charset val="238"/>
          </rPr>
          <t>Uveďte počet účastníků (dětí), kteří se zúčastnili programu</t>
        </r>
      </text>
    </comment>
    <comment ref="G4" authorId="0" shapeId="0" xr:uid="{E6AD5DB2-7E4A-4751-B228-329D21255707}">
      <text>
        <r>
          <rPr>
            <sz val="9"/>
            <color indexed="81"/>
            <rFont val="Tahoma"/>
            <family val="2"/>
            <charset val="238"/>
          </rPr>
          <t xml:space="preserve">Je násobek počtu účastníků a délky trvání programu v hodinách. Výsledný celkový počet "osobohodin" získáte sečtením vypočítaných osobohodin pro jednotlivé programy. Excelová tabulka je předdefinovaná a násobek i výsledný součet provede automaticky. </t>
        </r>
      </text>
    </comment>
    <comment ref="C11" authorId="0" shapeId="0" xr:uid="{2FE3A1ED-0890-4E90-8F13-B5684E18AFE8}">
      <text>
        <r>
          <rPr>
            <sz val="9"/>
            <color indexed="81"/>
            <rFont val="Tahoma"/>
            <family val="2"/>
            <charset val="238"/>
          </rPr>
          <t xml:space="preserve">Napište celkový počet hodin za všechny dny trvání programu. Za hodinu se považuje doba přímého vzdělávání v délce trvání 60 min. V případě délky trvání programu 45 min. uvádějte délku trvání ve tvaru 0,75. Do políček tabulky uvádějte pouze čísla bez jakýchkoliv dalších symbolů a poznámek příp. intervalů, tak aby se s těmito čísly daly provádět potřebné matematické operace.
</t>
        </r>
      </text>
    </comment>
    <comment ref="E11" authorId="0" shapeId="0" xr:uid="{B72F35EB-DFCF-4F1B-BB6E-3807270FE26A}">
      <text>
        <r>
          <rPr>
            <sz val="9"/>
            <color indexed="81"/>
            <rFont val="Tahoma"/>
            <family val="2"/>
            <charset val="238"/>
          </rPr>
          <t>Uveďte název instituce, pro kterou byl program realizován.</t>
        </r>
      </text>
    </comment>
    <comment ref="F11" authorId="0" shapeId="0" xr:uid="{12DF3DD0-B9A0-472D-96E8-B1BBAFC12995}">
      <text>
        <r>
          <rPr>
            <sz val="9"/>
            <color indexed="81"/>
            <rFont val="Tahoma"/>
            <family val="2"/>
            <charset val="238"/>
          </rPr>
          <t>Uveďte počet účastníků (dětí), kteří se zúčastnili programu</t>
        </r>
      </text>
    </comment>
    <comment ref="G11" authorId="0" shapeId="0" xr:uid="{1E2E29F7-927B-4E69-A829-B2500904274C}">
      <text>
        <r>
          <rPr>
            <sz val="9"/>
            <color indexed="81"/>
            <rFont val="Tahoma"/>
            <family val="2"/>
            <charset val="238"/>
          </rPr>
          <t xml:space="preserve">Je násobek počtu účastníků a délky trvání programu v hodinách. Výsledný celkový počet "osobohodin" získáte sečtením vypočítaných osobohodin pro jednotlivé programy. Excelová tabulka je předdefinovaná a násobek i výsledný součet provede automaticky.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</authors>
  <commentList>
    <comment ref="C4" authorId="0" shapeId="0" xr:uid="{830AF88D-560C-4254-BE79-34460BAF06B5}">
      <text>
        <r>
          <rPr>
            <sz val="9"/>
            <color indexed="81"/>
            <rFont val="Tahoma"/>
            <family val="2"/>
            <charset val="238"/>
          </rPr>
          <t>Napište celkový počet hodin za všechny dny trvání programu. Za hodinu se považuje doba přímého vzdělávání v délce trvání 60 min. V případě délky trvání programu 45 min. uvádějte délku trvání ve tvaru 0,75. Do políček tabulky uvádějte pouze čísla bez jakýchkoliv dalších symbolů a poznámek příp. intervalů, tak aby se s těmito čísly daly provádět potřebné matematické operace.</t>
        </r>
      </text>
    </comment>
    <comment ref="E4" authorId="0" shapeId="0" xr:uid="{94A10F11-D41A-459C-80D1-EF51A0F9AEAF}">
      <text>
        <r>
          <rPr>
            <sz val="9"/>
            <color indexed="81"/>
            <rFont val="Tahoma"/>
            <family val="2"/>
            <charset val="238"/>
          </rPr>
          <t>Uveďte název instituce či institucí, pro kterou byl program realizován. Zkuste prosím skupinu nějak charakterizovat, např. regionálně.</t>
        </r>
      </text>
    </comment>
    <comment ref="F4" authorId="0" shapeId="0" xr:uid="{1C0F73BA-FC04-48A5-B042-B13290652B5E}">
      <text>
        <r>
          <rPr>
            <sz val="9"/>
            <color indexed="81"/>
            <rFont val="Tahoma"/>
            <family val="2"/>
            <charset val="238"/>
          </rPr>
          <t>Uveďte počet účastníků, kteří se zúčastnili programu (tzn. příjemci programu)</t>
        </r>
      </text>
    </comment>
    <comment ref="G4" authorId="0" shapeId="0" xr:uid="{55ADB6BA-3B82-4876-ABBF-21D8446C25F7}">
      <text>
        <r>
          <rPr>
            <sz val="9"/>
            <color indexed="81"/>
            <rFont val="Tahoma"/>
            <family val="2"/>
            <charset val="238"/>
          </rPr>
          <t xml:space="preserve">Je násobek počtu účastníků a délky trvání programu v hodinách. Výsledný celkový počet "osobohodin" získáte sečtením vypočítaných osobohodin pro jednotlivé programy. Excelová tabulka je předdefinovaná a násobek i výsledný součet provede automaticky. </t>
        </r>
      </text>
    </comment>
    <comment ref="C11" authorId="0" shapeId="0" xr:uid="{CD4620D8-7BE2-4BBC-8652-E0C0655FD2ED}">
      <text>
        <r>
          <rPr>
            <sz val="9"/>
            <color indexed="81"/>
            <rFont val="Tahoma"/>
            <family val="2"/>
            <charset val="238"/>
          </rPr>
          <t>Napište celkový počet hodin za všechny dny trvání programu. Za hodinu se považuje doba přímého vzdělávání v délce trvání 60 min. V případě délky trvání programu 45 min. uvádějte délku trvání ve tvaru 0,75. Do políček tabulky uvádějte pouze čísla bez jakýchkoliv dalších symbolů a poznámek příp. intervalů, tak aby se s těmito čísly daly provádět potřebné matematické operace.</t>
        </r>
      </text>
    </comment>
    <comment ref="E11" authorId="0" shapeId="0" xr:uid="{ADC7125D-0B5D-4070-8328-0C44AA030741}">
      <text>
        <r>
          <rPr>
            <sz val="9"/>
            <color indexed="81"/>
            <rFont val="Tahoma"/>
            <family val="2"/>
            <charset val="238"/>
          </rPr>
          <t>Uveďte název instituce či institucí, pro kterou byl program realizován. Zkuste prosím skupinu nějak charakterizovat, např. regionálně.</t>
        </r>
      </text>
    </comment>
    <comment ref="F11" authorId="0" shapeId="0" xr:uid="{444E4FBA-302C-4DCC-934F-2700F4B7A123}">
      <text>
        <r>
          <rPr>
            <sz val="9"/>
            <color indexed="81"/>
            <rFont val="Tahoma"/>
            <family val="2"/>
            <charset val="238"/>
          </rPr>
          <t>Uveďte počet účastníků, kteří se zúčastnili programu (tzn. příjemci programu)</t>
        </r>
      </text>
    </comment>
    <comment ref="G11" authorId="0" shapeId="0" xr:uid="{CDCF62E9-88CB-485E-91C8-31327D05FD14}">
      <text>
        <r>
          <rPr>
            <sz val="9"/>
            <color indexed="81"/>
            <rFont val="Tahoma"/>
            <family val="2"/>
            <charset val="238"/>
          </rPr>
          <t xml:space="preserve">Je násobek počtu účastníků a délky trvání programu v hodinách. Výsledný celkový počet "osobohodin" získáte sečtením vypočítaných osobohodin pro jednotlivé programy. Excelová tabulka je předdefinovaná a násobek i výsledný součet provede automaticky.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</authors>
  <commentList>
    <comment ref="C5" authorId="0" shapeId="0" xr:uid="{EBD3B04A-FA7A-430C-9E25-4D137A53A810}">
      <text>
        <r>
          <rPr>
            <sz val="9"/>
            <color indexed="81"/>
            <rFont val="Tahoma"/>
            <family val="2"/>
            <charset val="238"/>
          </rPr>
          <t>Odpovídá začátku rozhodného období.</t>
        </r>
      </text>
    </comment>
    <comment ref="D6" authorId="0" shapeId="0" xr:uid="{B9A7A0C5-90D0-4112-AE04-7250A31B1B4F}">
      <text>
        <r>
          <rPr>
            <sz val="9"/>
            <color indexed="81"/>
            <rFont val="Tahoma"/>
            <family val="2"/>
            <charset val="238"/>
          </rPr>
          <t>Odpovídá konci rozhodného období.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Chmelikova Barbora</author>
  </authors>
  <commentList>
    <comment ref="A6" authorId="0" shapeId="0" xr:uid="{38DFBCF6-0276-4996-BFDF-3AB7A48B4B6D}">
      <text>
        <r>
          <rPr>
            <sz val="9"/>
            <color indexed="81"/>
            <rFont val="Tahoma"/>
            <family val="2"/>
            <charset val="238"/>
          </rPr>
          <t>V tabulce možno přidávat libovoný počet řádků.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Chmelikova Barbora</author>
  </authors>
  <commentList>
    <comment ref="A6" authorId="0" shapeId="0" xr:uid="{9D5ED42B-01E3-45F3-92CD-58DF0DA07653}">
      <text>
        <r>
          <rPr>
            <sz val="9"/>
            <color indexed="81"/>
            <rFont val="Tahoma"/>
            <family val="2"/>
            <charset val="238"/>
          </rPr>
          <t>V tabulce možno přidávat libovoný počet řádků.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  <author>Chmelikova Barbora</author>
  </authors>
  <commentList>
    <comment ref="B5" authorId="0" shapeId="0" xr:uid="{80B85920-709F-4A1F-9594-87C14BE67BDF}">
      <text>
        <r>
          <rPr>
            <sz val="9"/>
            <color indexed="81"/>
            <rFont val="Tahoma"/>
            <family val="2"/>
            <charset val="238"/>
          </rPr>
          <t xml:space="preserve">Cílovou skupinu uvádějte kódem:
M = mateřská škola
1 = první stupeň ZŠ
2 = druhý stupeň ZŠ
S = střední škola
J = jiná organizovaná skupina (kroužek, oddíl, školní družina apod.), tento kód dále doplňte příslušným kódem výše dle věkové skupiny žáků, např.    J (M+1) tj. jiná organizovaná skupina se stávající z žáků mateřské školy a žáků prvního stupně základní školy
V = vzdělavatelé
</t>
        </r>
      </text>
    </comment>
    <comment ref="C5" authorId="0" shapeId="0" xr:uid="{76EA8CA8-D936-45FB-AFD3-317418CC6CD8}">
      <text>
        <r>
          <rPr>
            <sz val="9"/>
            <color indexed="81"/>
            <rFont val="Tahoma"/>
            <family val="2"/>
            <charset val="238"/>
          </rPr>
          <t xml:space="preserve">Napište výchovný a vzdělávací cíl programu. Cíl programu musí mít ekologický rozměr pokud možno s důrazem na souvislosti.
</t>
        </r>
      </text>
    </comment>
    <comment ref="D5" authorId="0" shapeId="0" xr:uid="{D70C40AD-E019-432F-884F-181FBB136FA1}">
      <text>
        <r>
          <rPr>
            <sz val="9"/>
            <color indexed="81"/>
            <rFont val="Tahoma"/>
            <family val="2"/>
            <charset val="238"/>
          </rPr>
          <t xml:space="preserve">Charakterizujte stručně témata, která program pokrývá. Opět je nutné, aby z témat byl jasný ekologický rozměr programu.
</t>
        </r>
      </text>
    </comment>
    <comment ref="E5" authorId="0" shapeId="0" xr:uid="{891C4A5E-5A03-4D53-8020-48D1EF5D1011}">
      <text>
        <r>
          <rPr>
            <sz val="9"/>
            <color indexed="81"/>
            <rFont val="Tahoma"/>
            <family val="2"/>
            <charset val="238"/>
          </rPr>
          <t>Napište stručnou anotaci programu zahrnující stručný obsah, ze kterého je zřejmý environmentální (ekologický) rozměr programu, používané výukové metody, apod.</t>
        </r>
      </text>
    </comment>
    <comment ref="A6" authorId="1" shapeId="0" xr:uid="{E1A09120-3824-4AF0-A59C-7305E473BED4}">
      <text>
        <r>
          <rPr>
            <sz val="9"/>
            <color indexed="81"/>
            <rFont val="Tahoma"/>
            <family val="2"/>
            <charset val="238"/>
          </rPr>
          <t>V tabulce možno přidávat libovoný počet řádků.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prijmenij</author>
    <author>Chmelikova Barbora</author>
  </authors>
  <commentList>
    <comment ref="B5" authorId="0" shapeId="0" xr:uid="{A5D70618-053A-4C14-8C6B-ECECC9E6987E}">
      <text>
        <r>
          <rPr>
            <sz val="9"/>
            <color indexed="81"/>
            <rFont val="Tahoma"/>
            <family val="2"/>
            <charset val="238"/>
          </rPr>
          <t>Specifikujte, pro jakou cílovou skupinu je program připraven</t>
        </r>
      </text>
    </comment>
    <comment ref="C5" authorId="0" shapeId="0" xr:uid="{A2A569D4-6F44-4B9A-95D9-6504DE2D1886}">
      <text>
        <r>
          <rPr>
            <sz val="9"/>
            <color indexed="81"/>
            <rFont val="Tahoma"/>
            <family val="2"/>
            <charset val="238"/>
          </rPr>
          <t>Napište výchovný a vzdělávací cíl programu. Cíl programu musí mít ekologický rozměr pokud možno s důrazem na souvislosti.</t>
        </r>
      </text>
    </comment>
    <comment ref="D5" authorId="0" shapeId="0" xr:uid="{9B930E4F-3EA6-4068-A357-FBD5624A4151}">
      <text>
        <r>
          <rPr>
            <sz val="9"/>
            <color indexed="81"/>
            <rFont val="Tahoma"/>
            <family val="2"/>
            <charset val="238"/>
          </rPr>
          <t>Charakterizujte stručně témata, která program pokrývá. Opět je nutné, aby z témat byl jasný ekologický rozměr programu.</t>
        </r>
      </text>
    </comment>
    <comment ref="E5" authorId="0" shapeId="0" xr:uid="{856F56C5-19A7-4947-891F-D853CE895A46}">
      <text>
        <r>
          <rPr>
            <sz val="9"/>
            <color indexed="81"/>
            <rFont val="Tahoma"/>
            <family val="2"/>
            <charset val="238"/>
          </rPr>
          <t>Napište stručnou anotaci programu zahrnující stručný obsah, ze kterého je zřejmý environmentální (ekologický) rozměr programu, používané výukové metody, apod.</t>
        </r>
      </text>
    </comment>
    <comment ref="A6" authorId="1" shapeId="0" xr:uid="{F6A53810-A4E7-4876-926C-63DC4C4217A2}">
      <text>
        <r>
          <rPr>
            <sz val="9"/>
            <color indexed="81"/>
            <rFont val="Tahoma"/>
            <family val="2"/>
            <charset val="238"/>
          </rPr>
          <t>V tabulce možno přidávat libovoný počet řádků.</t>
        </r>
      </text>
    </comment>
  </commentList>
</comments>
</file>

<file path=xl/sharedStrings.xml><?xml version="1.0" encoding="utf-8"?>
<sst xmlns="http://schemas.openxmlformats.org/spreadsheetml/2006/main" count="200" uniqueCount="98">
  <si>
    <t>č.</t>
  </si>
  <si>
    <t>Datum (zahájení)</t>
  </si>
  <si>
    <t>Název programu dle anotace</t>
  </si>
  <si>
    <t>Příjemce programu</t>
  </si>
  <si>
    <t>ZŠ U Potůčku, Karlov</t>
  </si>
  <si>
    <t>MŠ Slunečnice, Pavlov</t>
  </si>
  <si>
    <t>Člověk a jeho životní prostředí</t>
  </si>
  <si>
    <t>S</t>
  </si>
  <si>
    <t>Gymnázium Karlov</t>
  </si>
  <si>
    <t>Počet účastníků</t>
  </si>
  <si>
    <t>EVVO organizace - název:</t>
  </si>
  <si>
    <t>IČO:</t>
  </si>
  <si>
    <t>reg. číslo projektu:</t>
  </si>
  <si>
    <t>-</t>
  </si>
  <si>
    <t>Jakse žije papíru</t>
  </si>
  <si>
    <t>Co mi vyprávěla sýkora</t>
  </si>
  <si>
    <t>Počet osobohodin</t>
  </si>
  <si>
    <t>Celková doba trvání v hod.</t>
  </si>
  <si>
    <t>Počet jednotek</t>
  </si>
  <si>
    <t>Podporovaná aktivity</t>
  </si>
  <si>
    <t>č. 4 - Rozvoj kvality environmnetálního vzdělávání</t>
  </si>
  <si>
    <t>Požadováno (Kč)</t>
  </si>
  <si>
    <t>Jméno kontaktní osoby:</t>
  </si>
  <si>
    <t>Cílová skupina</t>
  </si>
  <si>
    <t>Cíl programu</t>
  </si>
  <si>
    <t>Témata, které program pokrývá</t>
  </si>
  <si>
    <t>Popis</t>
  </si>
  <si>
    <t>Poznámka</t>
  </si>
  <si>
    <t>Příklady (před začátkem vyplňování smažte)</t>
  </si>
  <si>
    <t>Seznámit se s ptačím světem, uvědomit si význam ptáků v ekosystémech i pro člověka a vyzkoušet si pozorování dalekohledem</t>
  </si>
  <si>
    <t>pozorování běžných druhů ptáků, ptačí hnízda, potravní řetězec, pyramida a síť, vazby v přírodě</t>
  </si>
  <si>
    <t xml:space="preserve">Děti se hravou formou seznámí nejen s velkou rodinou sýkor a prostředím, ve kterém žijí, ale i s ostatními běžnými ptačími druhy. Zahrají si hry, které jim život jednotlivých druhů přiblíží. Součástí programu je pozorování ptáků dalekohledy. </t>
  </si>
  <si>
    <t>Jak se žije papíru</t>
  </si>
  <si>
    <t>M, 1</t>
  </si>
  <si>
    <t>Výroba jednoho listu papíru trvá mnohdy déle než jeho život</t>
  </si>
  <si>
    <t>historie písma a materiálu na psaní, výroba papíru, šetření, třídění a recyklace papíru, vlastní výroba papíru</t>
  </si>
  <si>
    <t>Jak vzniká papír? Co se děje s papírem z modré popelnice? Kolik papírů projde mým životem? Žáci procházejí životní cestou jednoho listu papíru, sešitu či knížky. Prozkoumávají, co se děje s vytříděným papírem a co vše z něj může vzniknout. Vyzkouší si list papíru vyrobit. Povíme si, jak sami můžeme papírem šetřit.</t>
  </si>
  <si>
    <t>Aktivní přístup účastníků k ochraně životního prostředí</t>
  </si>
  <si>
    <t>životního prostředí, účast veřejnosti rozhodování o ŽP</t>
  </si>
  <si>
    <t xml:space="preserve">V průběhu programu se účastnící seznámí s pojmem životní prostředí, jakým způsobem je ochrana ŽP zakotvena v zákonech ČR a jaké možnosti mají občané zapojovat s do rozhodování o otázkách ŽP. V průběhu programu si sami mohou vyzkoušet řešení konkrétního problému na simulační hře "Dálnice". </t>
  </si>
  <si>
    <t>VÝKAZ - Podporovaná aktinita č. 2: Ekologické výukové programy pro děti a mládež</t>
  </si>
  <si>
    <t>VÝKAZ - Podporovaná aktivita č. 3: Vzdělávací akce pro vzdělavatele a odbornou veřejnost</t>
  </si>
  <si>
    <t>Místo konání</t>
  </si>
  <si>
    <t>Dobříš, klubovna ekocentra</t>
  </si>
  <si>
    <t>PR Hradec</t>
  </si>
  <si>
    <t>CELKEM - počet akcí</t>
  </si>
  <si>
    <t>ANOTACE - Podporovaná aktivita č. 2: Ekologické výukové programy pro děti a mládež</t>
  </si>
  <si>
    <t>ANOTACE - Podporovaná aktivita č. 3: Vzdělávací akce pro vzdělavatele a odbornou veřejnost</t>
  </si>
  <si>
    <t>VÝKAZ - Podporovaná aktivita č. 4: Rozvoj kvality environmentálního vzdělávání</t>
  </si>
  <si>
    <t>Jména pracovníka/pracovnice</t>
  </si>
  <si>
    <t>Miroslav Novák</t>
  </si>
  <si>
    <t>č. 2 - Ekologické výukové programy pro děti a mládež</t>
  </si>
  <si>
    <t>č. 3 - Vzdělávací akce pro vzdělavatele a odbornou veřejnost</t>
  </si>
  <si>
    <t>SOUPISKA DOLOŽENÍ REALIZACE PROJEKTU</t>
  </si>
  <si>
    <t>Kontakt na kontaktní osobu (tel/email):</t>
  </si>
  <si>
    <t>Veřejná správa</t>
  </si>
  <si>
    <t>Na prac. pozici od (měsíc/rok)</t>
  </si>
  <si>
    <t>Na prac. pozici do (měsíc/rok)</t>
  </si>
  <si>
    <t>Počet měsíců na prac. pozici</t>
  </si>
  <si>
    <t>CELKEM - osobohodin</t>
  </si>
  <si>
    <t>Dekarbonizace na školách</t>
  </si>
  <si>
    <t>Biodiverzita Železných hor</t>
  </si>
  <si>
    <t>Pedagogové ZŠ a SŠ, Praha a SČ kraj</t>
  </si>
  <si>
    <t>Krajský úřad Kraje Vysočina</t>
  </si>
  <si>
    <t>Rozhodné období od (měsíc/rok):</t>
  </si>
  <si>
    <t>Rozhodné období do (měsíc/rok):</t>
  </si>
  <si>
    <t>CELKEM - měsíců na pracovní pozici</t>
  </si>
  <si>
    <t>Ptáci v Brdech</t>
  </si>
  <si>
    <t>Jak na přírodní zahrady</t>
  </si>
  <si>
    <t>Typ akce</t>
  </si>
  <si>
    <t>Témata, které akce pokrývá</t>
  </si>
  <si>
    <t>Osvětová vycházka</t>
  </si>
  <si>
    <t>Den na houby</t>
  </si>
  <si>
    <t>Komentovaná vycházka lesem za poznáním světa hub. Rostou nebo nerostou? Představíme si houby jedlé i nejedlé či dokonce jedovaté, prozkoumáme zákonitosti ze světa hub. Podíváme se na ně prostě zblízka. Součástí programu jsou i tematické hry a soutěže.</t>
  </si>
  <si>
    <t>Druhy našich hub; Ekosystém lesa; …</t>
  </si>
  <si>
    <r>
      <t xml:space="preserve">Doložení k záloze/Žádost o platbu č. </t>
    </r>
    <r>
      <rPr>
        <b/>
        <sz val="10"/>
        <color rgb="FFFF0000"/>
        <rFont val="Segoe UI"/>
        <family val="2"/>
        <charset val="238"/>
      </rPr>
      <t>XY</t>
    </r>
    <r>
      <rPr>
        <b/>
        <sz val="10"/>
        <rFont val="Segoe UI"/>
        <family val="2"/>
        <charset val="238"/>
      </rPr>
      <t xml:space="preserve"> </t>
    </r>
    <r>
      <rPr>
        <sz val="10"/>
        <rFont val="Segoe UI"/>
        <family val="2"/>
        <charset val="238"/>
      </rPr>
      <t>(vyberte co platí)</t>
    </r>
  </si>
  <si>
    <t>č. 1a - Osvěta veřejnosti</t>
  </si>
  <si>
    <t>č. 1b - Osvěta veřejnosti - střešní projekt</t>
  </si>
  <si>
    <t>VÝKAZ - Podporovaná aktivita č. 1b: Osvěta veřejnosti - střešní projekt</t>
  </si>
  <si>
    <t>Název ekocentra/pobočného spolku</t>
  </si>
  <si>
    <t>Šípek</t>
  </si>
  <si>
    <t>Dobroděj</t>
  </si>
  <si>
    <t>VÝKAZ - Podporovaná aktivita č. 1a: Osvěta veřejnosti</t>
  </si>
  <si>
    <t>ANOTACE - Podporovaná aktivita č. 1b: Osvěta veřejnosti - střešní projekt</t>
  </si>
  <si>
    <t>Témata, která akce pokrývá</t>
  </si>
  <si>
    <t xml:space="preserve">Osvětová vycházka </t>
  </si>
  <si>
    <t xml:space="preserve">Název akce (dle propagace na webových str. či jinde) </t>
  </si>
  <si>
    <t>Ekocentrum Muchomůrka</t>
  </si>
  <si>
    <t>ANOTACE - Podporovaná aktivita č. 1a: Osvěta veřejnosti</t>
  </si>
  <si>
    <t>Příloha č. 4</t>
  </si>
  <si>
    <t>Petra Nováková (0,4), Jitka Burianová (0,6)</t>
  </si>
  <si>
    <t>Celkem požadováno</t>
  </si>
  <si>
    <t>Doplní se po vyplnění příslušných listů.</t>
  </si>
  <si>
    <t>Zde doplňujte:</t>
  </si>
  <si>
    <t>Příklad:</t>
  </si>
  <si>
    <t>Název akce (dle propagace na webových str. či jinde)</t>
  </si>
  <si>
    <t>Název programu (dle propagace na webových str. či jinde)</t>
  </si>
  <si>
    <t xml:space="preserve">Pokud je příspěvek rozdělen mezi dva pracovníky, vepište prosím do jednoho řádku oba dva pracovníky. Počet měsíců na pracovní pozici obou těchto zapojených pracovníků se nesčítá.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</si>
</sst>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21"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9"/>
      <color indexed="81"/>
      <name val="Tahoma"/>
      <family val="2"/>
      <charset val="238"/>
    </font>
    <font>
      <b/>
      <u/>
      <sz val="11"/>
      <name val="Segoe UI"/>
      <family val="2"/>
      <charset val="238"/>
    </font>
    <font>
      <sz val="10"/>
      <name val="Segoe UI"/>
      <family val="2"/>
      <charset val="238"/>
    </font>
    <font>
      <b/>
      <sz val="11"/>
      <name val="Segoe UI"/>
      <family val="2"/>
      <charset val="238"/>
    </font>
    <font>
      <i/>
      <sz val="10"/>
      <name val="Segoe UI"/>
      <family val="2"/>
      <charset val="238"/>
    </font>
    <font>
      <b/>
      <sz val="10"/>
      <name val="Segoe UI"/>
      <family val="2"/>
      <charset val="238"/>
    </font>
    <font>
      <b/>
      <sz val="10"/>
      <color rgb="FFFF0000"/>
      <name val="Segoe UI"/>
      <family val="2"/>
      <charset val="238"/>
    </font>
    <font>
      <b/>
      <sz val="12"/>
      <name val="Segoe UI"/>
      <family val="2"/>
      <charset val="238"/>
    </font>
    <font>
      <b/>
      <sz val="12"/>
      <color rgb="FFFF0000"/>
      <name val="Segoe UI"/>
      <family val="2"/>
      <charset val="238"/>
    </font>
    <font>
      <sz val="9"/>
      <name val="Arial CE"/>
      <charset val="238"/>
    </font>
    <font>
      <b/>
      <sz val="9"/>
      <color indexed="81"/>
      <name val="Tahoma"/>
      <family val="2"/>
      <charset val="238"/>
    </font>
    <font>
      <i/>
      <sz val="10"/>
      <color indexed="8"/>
      <name val="Segoe UI"/>
      <family val="2"/>
      <charset val="238"/>
    </font>
    <font>
      <sz val="10"/>
      <name val="SegoeUI"/>
      <charset val="238"/>
    </font>
    <font>
      <i/>
      <sz val="10"/>
      <color rgb="FFFF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6">
    <xf numFmtId="0" fontId="0" fillId="0" borderId="0" xfId="0"/>
    <xf numFmtId="0" fontId="12" fillId="0" borderId="7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4" borderId="8" xfId="0" applyFont="1" applyFill="1" applyBorder="1" applyAlignment="1">
      <alignment vertical="top" wrapText="1"/>
    </xf>
    <xf numFmtId="0" fontId="12" fillId="0" borderId="8" xfId="0" applyFont="1" applyBorder="1" applyAlignment="1">
      <alignment horizontal="center" vertical="top" wrapText="1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11" fillId="0" borderId="5" xfId="0" applyFont="1" applyBorder="1" applyAlignment="1" applyProtection="1">
      <alignment vertical="top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4" fontId="11" fillId="0" borderId="2" xfId="0" applyNumberFormat="1" applyFont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right"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horizontal="right" vertical="top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14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left" vertical="center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2" fillId="5" borderId="8" xfId="0" applyFont="1" applyFill="1" applyBorder="1" applyAlignment="1">
      <alignment vertical="top" wrapText="1"/>
    </xf>
    <xf numFmtId="0" fontId="14" fillId="5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vertical="center"/>
      <protection locked="0"/>
    </xf>
    <xf numFmtId="0" fontId="13" fillId="5" borderId="0" xfId="0" applyFont="1" applyFill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vertical="top" wrapText="1"/>
      <protection locked="0"/>
    </xf>
    <xf numFmtId="0" fontId="9" fillId="5" borderId="10" xfId="0" applyFont="1" applyFill="1" applyBorder="1" applyAlignment="1" applyProtection="1">
      <alignment horizontal="left"/>
      <protection locked="0"/>
    </xf>
    <xf numFmtId="0" fontId="1" fillId="5" borderId="0" xfId="0" applyFont="1" applyFill="1" applyAlignment="1" applyProtection="1">
      <alignment vertical="top" wrapText="1"/>
      <protection locked="0"/>
    </xf>
    <xf numFmtId="0" fontId="1" fillId="5" borderId="0" xfId="0" applyFont="1" applyFill="1" applyProtection="1">
      <protection locked="0"/>
    </xf>
    <xf numFmtId="17" fontId="9" fillId="5" borderId="2" xfId="0" applyNumberFormat="1" applyFont="1" applyFill="1" applyBorder="1" applyAlignment="1" applyProtection="1">
      <alignment vertical="top" wrapText="1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/>
    </xf>
    <xf numFmtId="0" fontId="6" fillId="0" borderId="16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top"/>
    </xf>
    <xf numFmtId="0" fontId="12" fillId="0" borderId="3" xfId="0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6" borderId="8" xfId="0" applyFont="1" applyFill="1" applyBorder="1" applyAlignment="1">
      <alignment vertical="top" wrapText="1"/>
    </xf>
    <xf numFmtId="0" fontId="12" fillId="5" borderId="4" xfId="0" applyFont="1" applyFill="1" applyBorder="1" applyAlignment="1" applyProtection="1">
      <alignment horizontal="center" vertical="top" wrapText="1"/>
      <protection locked="0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textRotation="90" wrapText="1"/>
    </xf>
    <xf numFmtId="0" fontId="12" fillId="3" borderId="12" xfId="0" applyFont="1" applyFill="1" applyBorder="1" applyAlignment="1">
      <alignment horizontal="center" vertical="center" textRotation="90" wrapText="1"/>
    </xf>
    <xf numFmtId="0" fontId="12" fillId="0" borderId="24" xfId="0" applyFont="1" applyBorder="1" applyAlignment="1">
      <alignment horizontal="center" vertical="top" wrapText="1"/>
    </xf>
    <xf numFmtId="0" fontId="12" fillId="0" borderId="24" xfId="0" applyFont="1" applyBorder="1" applyAlignment="1">
      <alignment vertical="top" wrapText="1"/>
    </xf>
    <xf numFmtId="0" fontId="12" fillId="4" borderId="24" xfId="0" applyFont="1" applyFill="1" applyBorder="1" applyAlignment="1">
      <alignment vertical="top" wrapText="1"/>
    </xf>
    <xf numFmtId="0" fontId="9" fillId="0" borderId="7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9" fillId="2" borderId="8" xfId="0" applyFont="1" applyFill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horizontal="right" vertical="top" wrapText="1"/>
      <protection locked="0"/>
    </xf>
    <xf numFmtId="0" fontId="12" fillId="0" borderId="0" xfId="0" applyFont="1"/>
    <xf numFmtId="0" fontId="9" fillId="0" borderId="0" xfId="0" applyFont="1"/>
    <xf numFmtId="0" fontId="12" fillId="0" borderId="18" xfId="0" applyFont="1" applyBorder="1"/>
    <xf numFmtId="0" fontId="12" fillId="0" borderId="10" xfId="0" applyFont="1" applyBorder="1"/>
    <xf numFmtId="0" fontId="12" fillId="0" borderId="19" xfId="0" applyFont="1" applyBorder="1"/>
    <xf numFmtId="0" fontId="9" fillId="0" borderId="20" xfId="0" applyFont="1" applyBorder="1"/>
    <xf numFmtId="164" fontId="9" fillId="0" borderId="21" xfId="1" applyNumberFormat="1" applyFont="1" applyBorder="1"/>
    <xf numFmtId="0" fontId="12" fillId="0" borderId="22" xfId="0" applyFont="1" applyBorder="1"/>
    <xf numFmtId="0" fontId="9" fillId="0" borderId="1" xfId="0" applyFont="1" applyBorder="1"/>
    <xf numFmtId="164" fontId="12" fillId="0" borderId="23" xfId="1" applyNumberFormat="1" applyFont="1" applyBorder="1"/>
    <xf numFmtId="0" fontId="12" fillId="3" borderId="14" xfId="0" applyFont="1" applyFill="1" applyBorder="1" applyAlignment="1">
      <alignment horizontal="center" vertical="center" wrapText="1"/>
    </xf>
    <xf numFmtId="0" fontId="20" fillId="0" borderId="2" xfId="0" applyFont="1" applyBorder="1" applyAlignment="1" applyProtection="1">
      <alignment vertical="top" wrapText="1"/>
      <protection locked="0"/>
    </xf>
    <xf numFmtId="0" fontId="6" fillId="0" borderId="0" xfId="0" applyFont="1"/>
    <xf numFmtId="0" fontId="1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5" borderId="0" xfId="0" applyFont="1" applyFill="1" applyAlignment="1">
      <alignment horizontal="left" vertic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5" xfId="0" applyFont="1" applyBorder="1" applyAlignment="1">
      <alignment horizontal="center"/>
    </xf>
  </cellXfs>
  <cellStyles count="3">
    <cellStyle name="Měna" xfId="1" builtinId="4"/>
    <cellStyle name="Měna 2" xfId="2" xr:uid="{C980D504-398E-4479-8D77-5D0844E9B0A9}"/>
    <cellStyle name="Normální" xfId="0" builtinId="0"/>
  </cellStyles>
  <dxfs count="0"/>
  <tableStyles count="0" defaultTableStyle="TableStyleMedium9" defaultPivotStyle="PivotStyleLight16"/>
  <colors>
    <mruColors>
      <color rgb="FFCCFFCC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8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9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10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1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A54B-1FE7-4D8F-90D3-0787473858B0}">
  <dimension ref="A1:D25"/>
  <sheetViews>
    <sheetView topLeftCell="A4" zoomScaleNormal="100" workbookViewId="0">
      <selection activeCell="C21" sqref="C21"/>
    </sheetView>
  </sheetViews>
  <sheetFormatPr defaultRowHeight="12.5"/>
  <cols>
    <col min="1" max="1" width="54.54296875" customWidth="1"/>
    <col min="2" max="2" width="28.26953125" customWidth="1"/>
    <col min="3" max="3" width="41.26953125" customWidth="1"/>
    <col min="5" max="5" width="50.7265625" bestFit="1" customWidth="1"/>
    <col min="6" max="6" width="14.7265625" bestFit="1" customWidth="1"/>
    <col min="7" max="7" width="16.453125" bestFit="1" customWidth="1"/>
  </cols>
  <sheetData>
    <row r="1" spans="1:4">
      <c r="C1" s="90" t="s">
        <v>89</v>
      </c>
      <c r="D1" s="90"/>
    </row>
    <row r="2" spans="1:4" ht="16.5">
      <c r="A2" s="5" t="s">
        <v>53</v>
      </c>
    </row>
    <row r="3" spans="1:4" ht="16">
      <c r="A3" s="7" t="s">
        <v>10</v>
      </c>
    </row>
    <row r="4" spans="1:4" ht="16">
      <c r="A4" s="7" t="s">
        <v>11</v>
      </c>
    </row>
    <row r="5" spans="1:4" ht="16">
      <c r="A5" s="7" t="s">
        <v>12</v>
      </c>
    </row>
    <row r="6" spans="1:4" ht="16">
      <c r="A6" s="7" t="s">
        <v>22</v>
      </c>
    </row>
    <row r="7" spans="1:4" ht="16">
      <c r="A7" s="7" t="s">
        <v>54</v>
      </c>
    </row>
    <row r="10" spans="1:4" ht="13">
      <c r="D10" s="28"/>
    </row>
    <row r="11" spans="1:4" ht="16">
      <c r="A11" s="76" t="s">
        <v>75</v>
      </c>
      <c r="B11" s="77"/>
    </row>
    <row r="12" spans="1:4" ht="16">
      <c r="A12" s="76" t="s">
        <v>64</v>
      </c>
      <c r="B12" s="77"/>
    </row>
    <row r="13" spans="1:4" ht="16">
      <c r="A13" s="76" t="s">
        <v>65</v>
      </c>
      <c r="B13" s="77"/>
    </row>
    <row r="17" spans="1:3" ht="13.5" thickBot="1">
      <c r="A17" s="88" t="s">
        <v>92</v>
      </c>
    </row>
    <row r="18" spans="1:3" ht="16">
      <c r="A18" s="78" t="s">
        <v>19</v>
      </c>
      <c r="B18" s="79" t="s">
        <v>18</v>
      </c>
      <c r="C18" s="80" t="s">
        <v>21</v>
      </c>
    </row>
    <row r="19" spans="1:3" ht="16">
      <c r="A19" s="81" t="s">
        <v>76</v>
      </c>
      <c r="B19" s="77">
        <f>'Výkaz PA č. 1a'!F18</f>
        <v>1</v>
      </c>
      <c r="C19" s="82">
        <f>B19*10000</f>
        <v>10000</v>
      </c>
    </row>
    <row r="20" spans="1:3" ht="16">
      <c r="A20" s="81" t="s">
        <v>77</v>
      </c>
      <c r="B20" s="77">
        <f>'Výkaz PA č. 1b'!F20</f>
        <v>0</v>
      </c>
      <c r="C20" s="82">
        <f>B20*10000</f>
        <v>0</v>
      </c>
    </row>
    <row r="21" spans="1:3" ht="16">
      <c r="A21" s="81" t="s">
        <v>51</v>
      </c>
      <c r="B21" s="77">
        <f>'Výkaz PA č. 2'!G21</f>
        <v>0</v>
      </c>
      <c r="C21" s="82">
        <f>B21*70</f>
        <v>0</v>
      </c>
    </row>
    <row r="22" spans="1:3" ht="16">
      <c r="A22" s="81" t="s">
        <v>52</v>
      </c>
      <c r="B22" s="77">
        <f>'Výkaz PA č. 3'!G20</f>
        <v>0</v>
      </c>
      <c r="C22" s="82">
        <f>B22*140</f>
        <v>0</v>
      </c>
    </row>
    <row r="23" spans="1:3" ht="16">
      <c r="A23" s="81" t="s">
        <v>20</v>
      </c>
      <c r="B23" s="77">
        <f>'Výkaz PA č. 4'!E16</f>
        <v>0</v>
      </c>
      <c r="C23" s="82">
        <f>B23*58300</f>
        <v>0</v>
      </c>
    </row>
    <row r="24" spans="1:3" ht="16">
      <c r="A24" s="81"/>
      <c r="B24" s="77"/>
      <c r="C24" s="82"/>
    </row>
    <row r="25" spans="1:3" ht="16.5" thickBot="1">
      <c r="A25" s="83" t="s">
        <v>91</v>
      </c>
      <c r="B25" s="84"/>
      <c r="C25" s="85">
        <f>SUM(C19:C24)</f>
        <v>10000</v>
      </c>
    </row>
  </sheetData>
  <mergeCells count="1">
    <mergeCell ref="C1:D1"/>
  </mergeCells>
  <pageMargins left="0.7" right="0.7" top="0.78740157499999996" bottom="0.78740157499999996" header="0.3" footer="0.3"/>
  <pageSetup paperSize="9" orientation="landscape" r:id="rId1"/>
  <headerFooter>
    <oddHeader>&amp;C&amp;G</oddHeader>
    <oddFooter>&amp;L&amp;"SegoeUI,Obyčejné"&amp;8Státní fond životního prostředí ČR, sídlo: Kaplanova 1931/1, 148 00 Praha 11
korespondenční a kontaktní adresa: Olbrachtova 2006/9, 140 00  Praha 4; IČ: 00020729
www.narodniprogramzp.cz</oddFoot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1B6F-BE73-42D2-8F86-5919E87F7C2F}">
  <dimension ref="A1:K8"/>
  <sheetViews>
    <sheetView workbookViewId="0">
      <selection activeCell="D21" sqref="D21"/>
    </sheetView>
  </sheetViews>
  <sheetFormatPr defaultRowHeight="12.5"/>
  <cols>
    <col min="1" max="1" width="27" customWidth="1"/>
    <col min="2" max="2" width="16.7265625" customWidth="1"/>
    <col min="3" max="3" width="25.453125" customWidth="1"/>
    <col min="4" max="4" width="22.1796875" customWidth="1"/>
    <col min="5" max="5" width="39.26953125" customWidth="1"/>
    <col min="6" max="6" width="13.1796875" customWidth="1"/>
    <col min="7" max="7" width="5.453125" customWidth="1"/>
    <col min="8" max="8" width="6.1796875" customWidth="1"/>
    <col min="9" max="9" width="17.453125" customWidth="1"/>
    <col min="10" max="10" width="36.26953125" customWidth="1"/>
    <col min="11" max="11" width="4" customWidth="1"/>
  </cols>
  <sheetData>
    <row r="1" spans="1:11" ht="17.5">
      <c r="A1" s="42" t="s">
        <v>47</v>
      </c>
      <c r="B1" s="42"/>
      <c r="C1" s="42"/>
      <c r="D1" s="29"/>
      <c r="E1" s="29"/>
      <c r="F1" s="29"/>
      <c r="G1" s="29"/>
      <c r="H1" s="29"/>
      <c r="I1" s="29"/>
      <c r="J1" s="29"/>
      <c r="K1" s="29"/>
    </row>
    <row r="2" spans="1:11" ht="17.5">
      <c r="A2" s="92"/>
      <c r="B2" s="92"/>
      <c r="C2" s="92"/>
      <c r="D2" s="92"/>
      <c r="E2" s="92"/>
      <c r="F2" s="92"/>
      <c r="G2" s="92"/>
      <c r="H2" s="92"/>
      <c r="I2" s="92"/>
      <c r="J2" s="30"/>
      <c r="K2" s="30"/>
    </row>
    <row r="3" spans="1:11" ht="17.5">
      <c r="A3" s="31"/>
      <c r="B3" s="31"/>
      <c r="C3" s="31"/>
      <c r="D3" s="31"/>
      <c r="E3" s="31"/>
      <c r="F3" s="31"/>
      <c r="G3" s="31"/>
      <c r="H3" s="31"/>
      <c r="I3" s="31"/>
      <c r="J3" s="30"/>
      <c r="K3" s="30"/>
    </row>
    <row r="4" spans="1:11" ht="18" thickBo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48.5" thickBot="1">
      <c r="A5" s="64" t="s">
        <v>96</v>
      </c>
      <c r="B5" s="65" t="s">
        <v>23</v>
      </c>
      <c r="C5" s="65" t="s">
        <v>24</v>
      </c>
      <c r="D5" s="65" t="s">
        <v>25</v>
      </c>
      <c r="E5" s="66" t="s">
        <v>26</v>
      </c>
      <c r="F5" s="67" t="s">
        <v>27</v>
      </c>
      <c r="G5" s="32"/>
      <c r="H5" s="33"/>
      <c r="I5" s="33"/>
      <c r="J5" s="33"/>
      <c r="K5" s="33"/>
    </row>
    <row r="6" spans="1:11" ht="16">
      <c r="A6" s="93" t="s">
        <v>28</v>
      </c>
      <c r="B6" s="94"/>
      <c r="C6" s="94"/>
      <c r="D6" s="94"/>
      <c r="E6" s="94"/>
      <c r="F6" s="95"/>
    </row>
    <row r="7" spans="1:11" ht="128">
      <c r="A7" s="50" t="s">
        <v>6</v>
      </c>
      <c r="B7" s="51" t="s">
        <v>55</v>
      </c>
      <c r="C7" s="52" t="s">
        <v>37</v>
      </c>
      <c r="D7" s="52" t="s">
        <v>38</v>
      </c>
      <c r="E7" s="53" t="s">
        <v>39</v>
      </c>
      <c r="F7" s="34"/>
      <c r="G7" s="35"/>
      <c r="H7" s="35"/>
      <c r="I7" s="35"/>
      <c r="J7" s="35"/>
      <c r="K7" s="35"/>
    </row>
    <row r="8" spans="1:11" ht="16.5" thickBot="1">
      <c r="A8" s="36"/>
      <c r="B8" s="37"/>
      <c r="C8" s="37"/>
      <c r="D8" s="38"/>
      <c r="E8" s="39"/>
      <c r="F8" s="40"/>
      <c r="K8" s="35"/>
    </row>
  </sheetData>
  <mergeCells count="2">
    <mergeCell ref="A2:I2"/>
    <mergeCell ref="A6:F6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D08C-A1EF-4EF3-BAE5-0F10269BFF8E}">
  <dimension ref="A1:K18"/>
  <sheetViews>
    <sheetView zoomScaleNormal="100" workbookViewId="0">
      <selection activeCell="K10" sqref="K10"/>
    </sheetView>
  </sheetViews>
  <sheetFormatPr defaultRowHeight="12.5"/>
  <cols>
    <col min="2" max="2" width="10.453125" bestFit="1" customWidth="1"/>
    <col min="3" max="3" width="15.1796875" customWidth="1"/>
    <col min="4" max="4" width="27.1796875" customWidth="1"/>
    <col min="5" max="5" width="15.26953125" customWidth="1"/>
    <col min="6" max="6" width="13.453125" customWidth="1"/>
  </cols>
  <sheetData>
    <row r="1" spans="1:11" ht="16.5">
      <c r="A1" s="8" t="s">
        <v>82</v>
      </c>
      <c r="B1" s="8"/>
      <c r="C1" s="8"/>
      <c r="D1" s="8"/>
      <c r="E1" s="8"/>
      <c r="F1" s="8"/>
    </row>
    <row r="2" spans="1:11" ht="16.5">
      <c r="A2" s="8"/>
      <c r="B2" s="8"/>
      <c r="C2" s="8"/>
      <c r="D2" s="8"/>
      <c r="E2" s="8"/>
      <c r="F2" s="8"/>
    </row>
    <row r="3" spans="1:11" ht="16.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32.5" thickBot="1">
      <c r="A4" s="58" t="s">
        <v>0</v>
      </c>
      <c r="B4" s="59" t="s">
        <v>1</v>
      </c>
      <c r="C4" s="60" t="s">
        <v>17</v>
      </c>
      <c r="D4" s="59" t="s">
        <v>2</v>
      </c>
      <c r="E4" s="59" t="s">
        <v>42</v>
      </c>
      <c r="F4" s="61" t="s">
        <v>9</v>
      </c>
    </row>
    <row r="5" spans="1:11" ht="32">
      <c r="A5" s="10">
        <v>1</v>
      </c>
      <c r="B5" s="14">
        <v>44253</v>
      </c>
      <c r="C5" s="15">
        <v>2</v>
      </c>
      <c r="D5" s="16" t="s">
        <v>68</v>
      </c>
      <c r="E5" s="17" t="s">
        <v>43</v>
      </c>
      <c r="F5" s="15">
        <v>12</v>
      </c>
    </row>
    <row r="6" spans="1:11" ht="16">
      <c r="A6" s="18">
        <v>2</v>
      </c>
      <c r="B6" s="14">
        <v>44255</v>
      </c>
      <c r="C6" s="15">
        <v>2</v>
      </c>
      <c r="D6" s="16" t="s">
        <v>67</v>
      </c>
      <c r="E6" s="17" t="s">
        <v>44</v>
      </c>
      <c r="F6" s="15">
        <v>12</v>
      </c>
    </row>
    <row r="7" spans="1:11" ht="16">
      <c r="A7" s="23"/>
      <c r="B7" s="23"/>
      <c r="C7" s="23"/>
      <c r="D7" s="23"/>
      <c r="E7" s="23"/>
      <c r="F7" s="23"/>
    </row>
    <row r="8" spans="1:11" ht="16.5" thickBot="1">
      <c r="A8" s="91" t="s">
        <v>93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32.5" thickBot="1">
      <c r="A9" s="58" t="s">
        <v>0</v>
      </c>
      <c r="B9" s="59" t="s">
        <v>1</v>
      </c>
      <c r="C9" s="60" t="s">
        <v>17</v>
      </c>
      <c r="D9" s="59" t="s">
        <v>2</v>
      </c>
      <c r="E9" s="59" t="s">
        <v>42</v>
      </c>
      <c r="F9" s="61" t="s">
        <v>9</v>
      </c>
    </row>
    <row r="10" spans="1:11" ht="16">
      <c r="A10" s="10"/>
      <c r="B10" s="14"/>
      <c r="C10" s="15"/>
      <c r="D10" s="16"/>
      <c r="E10" s="17"/>
      <c r="F10" s="15">
        <v>10</v>
      </c>
    </row>
    <row r="11" spans="1:11" ht="16">
      <c r="A11" s="18"/>
      <c r="B11" s="14"/>
      <c r="C11" s="15"/>
      <c r="D11" s="16"/>
      <c r="E11" s="17"/>
      <c r="F11" s="15"/>
    </row>
    <row r="12" spans="1:11" ht="16">
      <c r="A12" s="21"/>
      <c r="B12" s="12"/>
      <c r="C12" s="11"/>
      <c r="D12" s="12"/>
      <c r="E12" s="22"/>
      <c r="F12" s="11"/>
    </row>
    <row r="13" spans="1:11" ht="16">
      <c r="A13" s="21"/>
      <c r="B13" s="12"/>
      <c r="C13" s="11"/>
      <c r="D13" s="12"/>
      <c r="E13" s="22"/>
      <c r="F13" s="11"/>
    </row>
    <row r="14" spans="1:11" ht="16">
      <c r="A14" s="21"/>
      <c r="B14" s="12"/>
      <c r="C14" s="11"/>
      <c r="D14" s="12"/>
      <c r="E14" s="22"/>
      <c r="F14" s="11"/>
    </row>
    <row r="15" spans="1:11" ht="16">
      <c r="A15" s="21"/>
      <c r="B15" s="12"/>
      <c r="C15" s="11"/>
      <c r="D15" s="12"/>
      <c r="E15" s="22"/>
      <c r="F15" s="11"/>
    </row>
    <row r="16" spans="1:11" ht="16">
      <c r="A16" s="21"/>
      <c r="B16" s="12"/>
      <c r="C16" s="11"/>
      <c r="D16" s="12"/>
      <c r="E16" s="22"/>
      <c r="F16" s="11"/>
    </row>
    <row r="17" spans="1:6" ht="16.5" thickBot="1">
      <c r="A17" s="72"/>
      <c r="B17" s="73"/>
      <c r="C17" s="74"/>
      <c r="D17" s="73"/>
      <c r="E17" s="75"/>
      <c r="F17" s="74"/>
    </row>
    <row r="18" spans="1:6" ht="32.5" thickBot="1">
      <c r="A18" s="69" t="s">
        <v>13</v>
      </c>
      <c r="B18" s="70" t="s">
        <v>45</v>
      </c>
      <c r="C18" s="69" t="s">
        <v>13</v>
      </c>
      <c r="D18" s="69" t="s">
        <v>13</v>
      </c>
      <c r="E18" s="69" t="s">
        <v>13</v>
      </c>
      <c r="F18" s="71">
        <f>COUNT(F10:F17)</f>
        <v>1</v>
      </c>
    </row>
  </sheetData>
  <mergeCells count="2">
    <mergeCell ref="A3:K3"/>
    <mergeCell ref="A8:K8"/>
  </mergeCells>
  <pageMargins left="0.7" right="0.7" top="0.78740157499999996" bottom="0.78740157499999996" header="0.3" footer="0.3"/>
  <pageSetup paperSize="9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CC56-FFF0-4439-94F9-9DDFC9D1F0D3}">
  <dimension ref="A1:K20"/>
  <sheetViews>
    <sheetView zoomScaleNormal="100" workbookViewId="0">
      <selection activeCell="H12" sqref="H12"/>
    </sheetView>
  </sheetViews>
  <sheetFormatPr defaultRowHeight="12.5"/>
  <cols>
    <col min="1" max="1" width="14.453125" customWidth="1"/>
    <col min="2" max="2" width="10.453125" bestFit="1" customWidth="1"/>
    <col min="3" max="3" width="15.1796875" customWidth="1"/>
    <col min="4" max="4" width="27.1796875" customWidth="1"/>
    <col min="5" max="5" width="15.26953125" customWidth="1"/>
    <col min="6" max="6" width="13.453125" customWidth="1"/>
  </cols>
  <sheetData>
    <row r="1" spans="1:11" ht="16.5">
      <c r="A1" s="8" t="s">
        <v>78</v>
      </c>
      <c r="B1" s="8"/>
      <c r="C1" s="8"/>
      <c r="D1" s="8"/>
      <c r="E1" s="8"/>
      <c r="F1" s="8"/>
    </row>
    <row r="2" spans="1:11" ht="16.5">
      <c r="A2" s="8"/>
      <c r="B2" s="8"/>
      <c r="C2" s="8"/>
      <c r="D2" s="8"/>
      <c r="E2" s="8"/>
      <c r="F2" s="8"/>
    </row>
    <row r="3" spans="1:11" ht="16.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48.5" thickBot="1">
      <c r="A4" s="58" t="s">
        <v>79</v>
      </c>
      <c r="B4" s="59" t="s">
        <v>1</v>
      </c>
      <c r="C4" s="60" t="s">
        <v>17</v>
      </c>
      <c r="D4" s="59" t="s">
        <v>2</v>
      </c>
      <c r="E4" s="59" t="s">
        <v>42</v>
      </c>
      <c r="F4" s="61" t="s">
        <v>9</v>
      </c>
    </row>
    <row r="5" spans="1:11" ht="32">
      <c r="A5" s="10" t="s">
        <v>80</v>
      </c>
      <c r="B5" s="14">
        <v>44253</v>
      </c>
      <c r="C5" s="15">
        <v>2</v>
      </c>
      <c r="D5" s="16" t="s">
        <v>68</v>
      </c>
      <c r="E5" s="17" t="s">
        <v>43</v>
      </c>
      <c r="F5" s="15">
        <v>12</v>
      </c>
    </row>
    <row r="6" spans="1:11" ht="16">
      <c r="A6" s="18" t="s">
        <v>81</v>
      </c>
      <c r="B6" s="14">
        <v>44255</v>
      </c>
      <c r="C6" s="15">
        <v>2</v>
      </c>
      <c r="D6" s="16" t="s">
        <v>67</v>
      </c>
      <c r="E6" s="17" t="s">
        <v>44</v>
      </c>
      <c r="F6" s="15">
        <v>60</v>
      </c>
    </row>
    <row r="7" spans="1:11" ht="16">
      <c r="A7" s="18" t="s">
        <v>81</v>
      </c>
      <c r="B7" s="14">
        <v>44344</v>
      </c>
      <c r="C7" s="15">
        <v>2</v>
      </c>
      <c r="D7" s="16" t="s">
        <v>67</v>
      </c>
      <c r="E7" s="17" t="s">
        <v>44</v>
      </c>
      <c r="F7" s="15">
        <v>20</v>
      </c>
    </row>
    <row r="8" spans="1:11" ht="16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16">
      <c r="A9" s="23"/>
      <c r="B9" s="23"/>
      <c r="C9" s="23"/>
      <c r="D9" s="23"/>
      <c r="E9" s="23"/>
      <c r="F9" s="23"/>
    </row>
    <row r="10" spans="1:11" ht="16.5" thickBot="1">
      <c r="A10" s="91" t="s">
        <v>93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48.5" thickBot="1">
      <c r="A11" s="58" t="s">
        <v>79</v>
      </c>
      <c r="B11" s="59" t="s">
        <v>1</v>
      </c>
      <c r="C11" s="60" t="s">
        <v>17</v>
      </c>
      <c r="D11" s="59" t="s">
        <v>2</v>
      </c>
      <c r="E11" s="59" t="s">
        <v>42</v>
      </c>
      <c r="F11" s="61" t="s">
        <v>9</v>
      </c>
    </row>
    <row r="12" spans="1:11" ht="16">
      <c r="A12" s="10"/>
      <c r="B12" s="14"/>
      <c r="C12" s="15"/>
      <c r="D12" s="16"/>
      <c r="E12" s="17"/>
      <c r="F12" s="15"/>
    </row>
    <row r="13" spans="1:11" ht="16">
      <c r="A13" s="18"/>
      <c r="B13" s="14"/>
      <c r="C13" s="15"/>
      <c r="D13" s="16"/>
      <c r="E13" s="17"/>
      <c r="F13" s="15"/>
    </row>
    <row r="14" spans="1:11" ht="16">
      <c r="A14" s="18"/>
      <c r="B14" s="14"/>
      <c r="C14" s="15"/>
      <c r="D14" s="16"/>
      <c r="E14" s="17"/>
      <c r="F14" s="15"/>
    </row>
    <row r="15" spans="1:11" ht="16">
      <c r="A15" s="21"/>
      <c r="B15" s="12"/>
      <c r="C15" s="11"/>
      <c r="D15" s="12"/>
      <c r="E15" s="22"/>
      <c r="F15" s="11"/>
    </row>
    <row r="16" spans="1:11" ht="16">
      <c r="A16" s="21"/>
      <c r="B16" s="12"/>
      <c r="C16" s="11"/>
      <c r="D16" s="12"/>
      <c r="E16" s="22"/>
      <c r="F16" s="11"/>
    </row>
    <row r="17" spans="1:6" ht="16">
      <c r="A17" s="21"/>
      <c r="B17" s="12"/>
      <c r="C17" s="11"/>
      <c r="D17" s="12"/>
      <c r="E17" s="22"/>
      <c r="F17" s="11"/>
    </row>
    <row r="18" spans="1:6" ht="16">
      <c r="A18" s="21"/>
      <c r="B18" s="12"/>
      <c r="C18" s="11"/>
      <c r="D18" s="12"/>
      <c r="E18" s="22"/>
      <c r="F18" s="11"/>
    </row>
    <row r="19" spans="1:6" ht="16.5" thickBot="1">
      <c r="A19" s="72"/>
      <c r="B19" s="73"/>
      <c r="C19" s="74"/>
      <c r="D19" s="73"/>
      <c r="E19" s="75"/>
      <c r="F19" s="74"/>
    </row>
    <row r="20" spans="1:6" ht="32.5" thickBot="1">
      <c r="A20" s="69" t="s">
        <v>13</v>
      </c>
      <c r="B20" s="70" t="s">
        <v>45</v>
      </c>
      <c r="C20" s="69" t="s">
        <v>13</v>
      </c>
      <c r="D20" s="69" t="s">
        <v>13</v>
      </c>
      <c r="E20" s="69" t="s">
        <v>13</v>
      </c>
      <c r="F20" s="71">
        <f>COUNT(F12:F19)</f>
        <v>0</v>
      </c>
    </row>
  </sheetData>
  <mergeCells count="3">
    <mergeCell ref="A8:K8"/>
    <mergeCell ref="A3:K3"/>
    <mergeCell ref="A10:K10"/>
  </mergeCells>
  <pageMargins left="0.7" right="0.7" top="0.78740157499999996" bottom="0.78740157499999996" header="0.3" footer="0.3"/>
  <pageSetup paperSize="9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opLeftCell="A5" zoomScaleNormal="100" workbookViewId="0">
      <selection activeCell="K12" sqref="K12"/>
    </sheetView>
  </sheetViews>
  <sheetFormatPr defaultColWidth="9.1796875" defaultRowHeight="12.5"/>
  <cols>
    <col min="1" max="1" width="4.7265625" style="27" customWidth="1"/>
    <col min="2" max="2" width="13.81640625" style="27" customWidth="1"/>
    <col min="3" max="3" width="8.7265625" style="27" customWidth="1"/>
    <col min="4" max="4" width="33.453125" style="27" customWidth="1"/>
    <col min="5" max="5" width="22.7265625" style="27" customWidth="1"/>
    <col min="6" max="6" width="9.453125" style="27" customWidth="1"/>
    <col min="7" max="7" width="8.453125" style="27" customWidth="1"/>
    <col min="8" max="16384" width="9.1796875" style="6"/>
  </cols>
  <sheetData>
    <row r="1" spans="1:11" ht="14.25" customHeight="1">
      <c r="A1" s="8" t="s">
        <v>40</v>
      </c>
      <c r="B1" s="8"/>
      <c r="C1" s="8"/>
      <c r="D1" s="8"/>
      <c r="E1" s="8"/>
      <c r="F1" s="8"/>
      <c r="G1" s="8"/>
    </row>
    <row r="2" spans="1:11" ht="16.5" customHeight="1">
      <c r="A2" s="91"/>
      <c r="B2" s="91"/>
      <c r="C2" s="91"/>
      <c r="D2" s="91"/>
      <c r="E2" s="91"/>
      <c r="F2" s="91"/>
      <c r="G2" s="91"/>
    </row>
    <row r="3" spans="1:11" customFormat="1" ht="16.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9" customFormat="1" ht="64.5" thickBot="1">
      <c r="A4" s="58" t="s">
        <v>0</v>
      </c>
      <c r="B4" s="59" t="s">
        <v>1</v>
      </c>
      <c r="C4" s="60" t="s">
        <v>17</v>
      </c>
      <c r="D4" s="59" t="s">
        <v>2</v>
      </c>
      <c r="E4" s="59" t="s">
        <v>3</v>
      </c>
      <c r="F4" s="61" t="s">
        <v>9</v>
      </c>
      <c r="G4" s="61" t="s">
        <v>16</v>
      </c>
    </row>
    <row r="5" spans="1:11" s="13" customFormat="1" ht="16">
      <c r="A5" s="10">
        <v>1</v>
      </c>
      <c r="B5" s="14">
        <v>44253</v>
      </c>
      <c r="C5" s="15">
        <v>2</v>
      </c>
      <c r="D5" s="16" t="s">
        <v>15</v>
      </c>
      <c r="E5" s="16" t="s">
        <v>4</v>
      </c>
      <c r="F5" s="15">
        <v>18</v>
      </c>
      <c r="G5" s="15">
        <f>F5*C5</f>
        <v>36</v>
      </c>
    </row>
    <row r="6" spans="1:11" s="19" customFormat="1" ht="16">
      <c r="A6" s="18">
        <v>2</v>
      </c>
      <c r="B6" s="14">
        <v>44255</v>
      </c>
      <c r="C6" s="15">
        <v>3</v>
      </c>
      <c r="D6" s="16" t="s">
        <v>14</v>
      </c>
      <c r="E6" s="16" t="s">
        <v>5</v>
      </c>
      <c r="F6" s="15">
        <v>24</v>
      </c>
      <c r="G6" s="15">
        <f t="shared" ref="G6:G7" si="0">F6*C6</f>
        <v>72</v>
      </c>
    </row>
    <row r="7" spans="1:11" s="20" customFormat="1" ht="16">
      <c r="A7" s="18">
        <v>3</v>
      </c>
      <c r="B7" s="14">
        <v>44261</v>
      </c>
      <c r="C7" s="15">
        <v>2</v>
      </c>
      <c r="D7" s="16" t="s">
        <v>6</v>
      </c>
      <c r="E7" s="16" t="s">
        <v>8</v>
      </c>
      <c r="F7" s="15">
        <v>22</v>
      </c>
      <c r="G7" s="15">
        <f t="shared" si="0"/>
        <v>44</v>
      </c>
    </row>
    <row r="8" spans="1:11" ht="16.5" customHeight="1">
      <c r="A8" s="23"/>
      <c r="B8" s="23"/>
      <c r="C8" s="23"/>
      <c r="D8" s="23"/>
      <c r="E8" s="23"/>
      <c r="F8" s="23"/>
      <c r="G8" s="23"/>
    </row>
    <row r="9" spans="1:11" ht="16.5" customHeight="1">
      <c r="A9" s="23"/>
      <c r="B9" s="23"/>
      <c r="C9" s="23"/>
      <c r="D9" s="23"/>
      <c r="E9" s="23"/>
      <c r="F9" s="23"/>
      <c r="G9" s="23"/>
    </row>
    <row r="10" spans="1:11" customFormat="1" ht="16.5" thickBot="1">
      <c r="A10" s="91" t="s">
        <v>93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s="9" customFormat="1" ht="64.5" thickBot="1">
      <c r="A11" s="58" t="s">
        <v>0</v>
      </c>
      <c r="B11" s="59" t="s">
        <v>1</v>
      </c>
      <c r="C11" s="60" t="s">
        <v>17</v>
      </c>
      <c r="D11" s="59" t="s">
        <v>2</v>
      </c>
      <c r="E11" s="59" t="s">
        <v>3</v>
      </c>
      <c r="F11" s="61" t="s">
        <v>9</v>
      </c>
      <c r="G11" s="61" t="s">
        <v>16</v>
      </c>
    </row>
    <row r="12" spans="1:11" s="13" customFormat="1" ht="16">
      <c r="A12" s="10"/>
      <c r="B12" s="14"/>
      <c r="C12" s="15"/>
      <c r="D12" s="16"/>
      <c r="E12" s="16"/>
      <c r="F12" s="15"/>
      <c r="G12" s="15">
        <f>F12*C12</f>
        <v>0</v>
      </c>
    </row>
    <row r="13" spans="1:11" s="19" customFormat="1" ht="16">
      <c r="A13" s="18"/>
      <c r="B13" s="14"/>
      <c r="C13" s="15"/>
      <c r="D13" s="16"/>
      <c r="E13" s="16"/>
      <c r="F13" s="15"/>
      <c r="G13" s="15">
        <f t="shared" ref="G13:G20" si="1">F13*C13</f>
        <v>0</v>
      </c>
    </row>
    <row r="14" spans="1:11" s="20" customFormat="1" ht="16">
      <c r="A14" s="18"/>
      <c r="B14" s="14"/>
      <c r="C14" s="15"/>
      <c r="D14" s="16"/>
      <c r="E14" s="16"/>
      <c r="F14" s="15"/>
      <c r="G14" s="15">
        <f t="shared" si="1"/>
        <v>0</v>
      </c>
    </row>
    <row r="15" spans="1:11" s="13" customFormat="1" ht="16">
      <c r="A15" s="21"/>
      <c r="B15" s="12"/>
      <c r="C15" s="11"/>
      <c r="D15" s="12"/>
      <c r="E15" s="12"/>
      <c r="F15" s="11"/>
      <c r="G15" s="15">
        <f t="shared" si="1"/>
        <v>0</v>
      </c>
    </row>
    <row r="16" spans="1:11" s="13" customFormat="1" ht="16">
      <c r="A16" s="21"/>
      <c r="B16" s="12"/>
      <c r="C16" s="11"/>
      <c r="D16" s="12"/>
      <c r="E16" s="12"/>
      <c r="F16" s="11"/>
      <c r="G16" s="15">
        <f t="shared" si="1"/>
        <v>0</v>
      </c>
    </row>
    <row r="17" spans="1:7" s="13" customFormat="1" ht="16">
      <c r="A17" s="21"/>
      <c r="B17" s="12"/>
      <c r="C17" s="11"/>
      <c r="D17" s="12"/>
      <c r="E17" s="12"/>
      <c r="F17" s="11"/>
      <c r="G17" s="15">
        <f t="shared" si="1"/>
        <v>0</v>
      </c>
    </row>
    <row r="18" spans="1:7" s="13" customFormat="1" ht="16">
      <c r="A18" s="21"/>
      <c r="B18" s="12"/>
      <c r="C18" s="11"/>
      <c r="D18" s="12"/>
      <c r="E18" s="12"/>
      <c r="F18" s="11"/>
      <c r="G18" s="15">
        <f t="shared" si="1"/>
        <v>0</v>
      </c>
    </row>
    <row r="19" spans="1:7" s="13" customFormat="1" ht="16">
      <c r="A19" s="21"/>
      <c r="B19" s="12"/>
      <c r="C19" s="11"/>
      <c r="D19" s="12"/>
      <c r="E19" s="12"/>
      <c r="F19" s="11"/>
      <c r="G19" s="15">
        <f t="shared" si="1"/>
        <v>0</v>
      </c>
    </row>
    <row r="20" spans="1:7" s="13" customFormat="1" ht="16">
      <c r="A20" s="21"/>
      <c r="B20" s="12"/>
      <c r="C20" s="11"/>
      <c r="D20" s="12"/>
      <c r="E20" s="12"/>
      <c r="F20" s="11"/>
      <c r="G20" s="15">
        <f t="shared" si="1"/>
        <v>0</v>
      </c>
    </row>
    <row r="21" spans="1:7" s="24" customFormat="1" ht="32.5" thickBot="1">
      <c r="A21" s="1" t="s">
        <v>13</v>
      </c>
      <c r="B21" s="2" t="s">
        <v>59</v>
      </c>
      <c r="C21" s="41"/>
      <c r="D21" s="4" t="s">
        <v>13</v>
      </c>
      <c r="E21" s="4" t="s">
        <v>13</v>
      </c>
      <c r="F21" s="41"/>
      <c r="G21" s="3">
        <f>SUM(G12:G20)</f>
        <v>0</v>
      </c>
    </row>
    <row r="22" spans="1:7" s="13" customFormat="1" ht="12.75" customHeight="1">
      <c r="A22" s="25"/>
      <c r="B22" s="25"/>
      <c r="C22" s="25"/>
      <c r="D22" s="25"/>
      <c r="E22" s="25"/>
      <c r="F22" s="25"/>
      <c r="G22" s="25"/>
    </row>
    <row r="23" spans="1:7" s="13" customFormat="1" ht="12.75" customHeight="1">
      <c r="A23" s="26"/>
      <c r="B23" s="26"/>
      <c r="C23" s="26"/>
      <c r="D23" s="26"/>
      <c r="E23" s="26"/>
      <c r="F23" s="26"/>
      <c r="G23" s="26"/>
    </row>
    <row r="24" spans="1:7" s="13" customFormat="1">
      <c r="A24" s="26"/>
      <c r="B24" s="26"/>
      <c r="C24" s="26"/>
      <c r="D24" s="26"/>
      <c r="E24" s="26"/>
      <c r="F24" s="26"/>
      <c r="G24" s="26"/>
    </row>
  </sheetData>
  <sheetProtection insertRows="0" deleteRows="0" selectLockedCells="1"/>
  <dataConsolidate/>
  <mergeCells count="3">
    <mergeCell ref="A2:G2"/>
    <mergeCell ref="A3:K3"/>
    <mergeCell ref="A10:K10"/>
  </mergeCells>
  <phoneticPr fontId="0" type="noConversion"/>
  <printOptions horizontalCentered="1"/>
  <pageMargins left="0.23622047244094491" right="0.19685039370078741" top="0.31496062992125984" bottom="0.19685039370078741" header="0.51181102362204722" footer="0.19685039370078741"/>
  <pageSetup paperSize="9" fitToWidth="0" orientation="landscape" horizontalDpi="4294967292" verticalDpi="4294967292" r:id="rId1"/>
  <headerFooter alignWithMargins="0">
    <oddHeader>&amp;C&amp;G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C32F-498E-4F57-AECB-FD56BB2EC80B}">
  <sheetPr>
    <pageSetUpPr fitToPage="1"/>
  </sheetPr>
  <dimension ref="A1:K23"/>
  <sheetViews>
    <sheetView tabSelected="1" workbookViewId="0">
      <selection activeCell="F12" sqref="F12"/>
    </sheetView>
  </sheetViews>
  <sheetFormatPr defaultColWidth="9.1796875" defaultRowHeight="12.5"/>
  <cols>
    <col min="1" max="1" width="4.7265625" style="27" customWidth="1"/>
    <col min="2" max="2" width="13.81640625" style="27" customWidth="1"/>
    <col min="3" max="3" width="8.7265625" style="27" customWidth="1"/>
    <col min="4" max="4" width="33.453125" style="27" customWidth="1"/>
    <col min="5" max="5" width="22.7265625" style="27" customWidth="1"/>
    <col min="6" max="6" width="10.26953125" style="27" customWidth="1"/>
    <col min="7" max="7" width="12.26953125" style="27" customWidth="1"/>
    <col min="8" max="16384" width="9.1796875" style="6"/>
  </cols>
  <sheetData>
    <row r="1" spans="1:11" ht="14.25" customHeight="1">
      <c r="A1" s="8" t="s">
        <v>41</v>
      </c>
      <c r="B1" s="8"/>
      <c r="C1" s="8"/>
      <c r="D1" s="8"/>
      <c r="E1" s="8"/>
      <c r="F1" s="8"/>
      <c r="G1" s="8"/>
    </row>
    <row r="2" spans="1:11" ht="16.5" customHeight="1">
      <c r="A2" s="91"/>
      <c r="B2" s="91"/>
      <c r="C2" s="91"/>
      <c r="D2" s="91"/>
      <c r="E2" s="91"/>
      <c r="F2" s="91"/>
      <c r="G2" s="91"/>
    </row>
    <row r="3" spans="1:11" customFormat="1" ht="16.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9" customFormat="1" ht="64.5" thickBot="1">
      <c r="A4" s="58" t="s">
        <v>0</v>
      </c>
      <c r="B4" s="59" t="s">
        <v>1</v>
      </c>
      <c r="C4" s="60" t="s">
        <v>17</v>
      </c>
      <c r="D4" s="59" t="s">
        <v>2</v>
      </c>
      <c r="E4" s="59" t="s">
        <v>3</v>
      </c>
      <c r="F4" s="61" t="s">
        <v>9</v>
      </c>
      <c r="G4" s="61" t="s">
        <v>16</v>
      </c>
    </row>
    <row r="5" spans="1:11" s="13" customFormat="1" ht="32">
      <c r="A5" s="10">
        <v>1</v>
      </c>
      <c r="B5" s="14">
        <v>44253</v>
      </c>
      <c r="C5" s="15">
        <v>6</v>
      </c>
      <c r="D5" s="16" t="s">
        <v>60</v>
      </c>
      <c r="E5" s="16" t="s">
        <v>62</v>
      </c>
      <c r="F5" s="15">
        <v>90</v>
      </c>
      <c r="G5" s="15">
        <f t="shared" ref="G5:G6" si="0">F5*C5</f>
        <v>540</v>
      </c>
    </row>
    <row r="6" spans="1:11" s="20" customFormat="1" ht="32">
      <c r="A6" s="18">
        <v>2</v>
      </c>
      <c r="B6" s="14">
        <v>44261</v>
      </c>
      <c r="C6" s="15">
        <v>3</v>
      </c>
      <c r="D6" s="16" t="s">
        <v>61</v>
      </c>
      <c r="E6" s="16" t="s">
        <v>63</v>
      </c>
      <c r="F6" s="15">
        <v>22</v>
      </c>
      <c r="G6" s="15">
        <f t="shared" si="0"/>
        <v>66</v>
      </c>
    </row>
    <row r="7" spans="1:11" ht="16.5" customHeight="1">
      <c r="A7" s="23"/>
      <c r="B7" s="23"/>
      <c r="C7" s="23"/>
      <c r="D7" s="23"/>
      <c r="E7" s="23"/>
      <c r="F7" s="23"/>
      <c r="G7" s="23"/>
    </row>
    <row r="8" spans="1:11" ht="16.5" customHeight="1">
      <c r="A8" s="23"/>
      <c r="B8" s="23"/>
      <c r="C8" s="23"/>
      <c r="D8" s="23"/>
      <c r="E8" s="23"/>
      <c r="F8" s="23"/>
      <c r="G8" s="23"/>
    </row>
    <row r="9" spans="1:11" ht="16.5" customHeight="1">
      <c r="A9" s="23"/>
      <c r="B9" s="23"/>
      <c r="C9" s="23"/>
      <c r="D9" s="23"/>
      <c r="E9" s="23"/>
      <c r="F9" s="23"/>
      <c r="G9" s="23"/>
    </row>
    <row r="10" spans="1:11" customFormat="1" ht="16.5" thickBot="1">
      <c r="A10" s="91" t="s">
        <v>93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</row>
    <row r="11" spans="1:11" s="9" customFormat="1" ht="64.5" thickBot="1">
      <c r="A11" s="58" t="s">
        <v>0</v>
      </c>
      <c r="B11" s="59" t="s">
        <v>1</v>
      </c>
      <c r="C11" s="60" t="s">
        <v>17</v>
      </c>
      <c r="D11" s="59" t="s">
        <v>2</v>
      </c>
      <c r="E11" s="59" t="s">
        <v>3</v>
      </c>
      <c r="F11" s="61" t="s">
        <v>9</v>
      </c>
      <c r="G11" s="61" t="s">
        <v>16</v>
      </c>
    </row>
    <row r="12" spans="1:11" s="13" customFormat="1" ht="16">
      <c r="A12" s="10"/>
      <c r="B12" s="14"/>
      <c r="C12" s="15"/>
      <c r="D12" s="16"/>
      <c r="E12" s="16"/>
      <c r="F12" s="15"/>
      <c r="G12" s="15">
        <f>F12*C12</f>
        <v>0</v>
      </c>
    </row>
    <row r="13" spans="1:11" s="20" customFormat="1" ht="16">
      <c r="A13" s="18"/>
      <c r="B13" s="14"/>
      <c r="C13" s="15"/>
      <c r="D13" s="16"/>
      <c r="E13" s="16"/>
      <c r="F13" s="15"/>
      <c r="G13" s="15">
        <f t="shared" ref="G13:G19" si="1">F13*C13</f>
        <v>0</v>
      </c>
    </row>
    <row r="14" spans="1:11" s="13" customFormat="1" ht="16">
      <c r="A14" s="21"/>
      <c r="B14" s="12"/>
      <c r="C14" s="11"/>
      <c r="D14" s="12"/>
      <c r="E14" s="12"/>
      <c r="F14" s="11"/>
      <c r="G14" s="15">
        <f t="shared" si="1"/>
        <v>0</v>
      </c>
    </row>
    <row r="15" spans="1:11" s="13" customFormat="1" ht="16">
      <c r="A15" s="21"/>
      <c r="B15" s="12"/>
      <c r="C15" s="11"/>
      <c r="D15" s="12"/>
      <c r="E15" s="12"/>
      <c r="F15" s="11"/>
      <c r="G15" s="15">
        <f t="shared" si="1"/>
        <v>0</v>
      </c>
    </row>
    <row r="16" spans="1:11" s="13" customFormat="1" ht="16">
      <c r="A16" s="21"/>
      <c r="B16" s="12"/>
      <c r="C16" s="11"/>
      <c r="D16" s="12"/>
      <c r="E16" s="12"/>
      <c r="F16" s="11"/>
      <c r="G16" s="15">
        <f t="shared" si="1"/>
        <v>0</v>
      </c>
    </row>
    <row r="17" spans="1:7" s="13" customFormat="1" ht="16">
      <c r="A17" s="21"/>
      <c r="B17" s="12"/>
      <c r="C17" s="11"/>
      <c r="D17" s="12"/>
      <c r="E17" s="12"/>
      <c r="F17" s="11"/>
      <c r="G17" s="15">
        <f t="shared" si="1"/>
        <v>0</v>
      </c>
    </row>
    <row r="18" spans="1:7" s="13" customFormat="1" ht="16">
      <c r="A18" s="21"/>
      <c r="B18" s="12"/>
      <c r="C18" s="11"/>
      <c r="D18" s="12"/>
      <c r="E18" s="12"/>
      <c r="F18" s="11"/>
      <c r="G18" s="15">
        <f t="shared" si="1"/>
        <v>0</v>
      </c>
    </row>
    <row r="19" spans="1:7" s="13" customFormat="1" ht="16">
      <c r="A19" s="21"/>
      <c r="B19" s="12"/>
      <c r="C19" s="11"/>
      <c r="D19" s="12"/>
      <c r="E19" s="12"/>
      <c r="F19" s="11"/>
      <c r="G19" s="15">
        <f t="shared" si="1"/>
        <v>0</v>
      </c>
    </row>
    <row r="20" spans="1:7" s="24" customFormat="1" ht="32.5" thickBot="1">
      <c r="A20" s="1" t="s">
        <v>13</v>
      </c>
      <c r="B20" s="2" t="s">
        <v>59</v>
      </c>
      <c r="C20" s="41"/>
      <c r="D20" s="4" t="s">
        <v>13</v>
      </c>
      <c r="E20" s="4" t="s">
        <v>13</v>
      </c>
      <c r="F20" s="41"/>
      <c r="G20" s="3">
        <f>SUM(G12:G19)</f>
        <v>0</v>
      </c>
    </row>
    <row r="21" spans="1:7" s="13" customFormat="1" ht="12.75" customHeight="1">
      <c r="A21" s="25"/>
      <c r="B21" s="25"/>
      <c r="C21" s="25"/>
      <c r="D21" s="25"/>
      <c r="E21" s="25"/>
      <c r="F21" s="25"/>
      <c r="G21" s="25"/>
    </row>
    <row r="22" spans="1:7" s="13" customFormat="1" ht="12.75" customHeight="1">
      <c r="A22" s="26"/>
      <c r="B22" s="26"/>
      <c r="C22" s="26"/>
      <c r="D22" s="26"/>
      <c r="E22" s="26"/>
      <c r="F22" s="26"/>
      <c r="G22" s="26"/>
    </row>
    <row r="23" spans="1:7" s="13" customFormat="1">
      <c r="A23" s="26"/>
      <c r="B23" s="26"/>
      <c r="C23" s="26"/>
      <c r="D23" s="26"/>
      <c r="E23" s="26"/>
      <c r="F23" s="26"/>
      <c r="G23" s="26"/>
    </row>
  </sheetData>
  <sheetProtection insertRows="0" deleteRows="0" selectLockedCells="1"/>
  <dataConsolidate/>
  <mergeCells count="3">
    <mergeCell ref="A2:G2"/>
    <mergeCell ref="A3:K3"/>
    <mergeCell ref="A10:K10"/>
  </mergeCells>
  <printOptions horizontalCentered="1"/>
  <pageMargins left="0.23622047244094491" right="0.19685039370078741" top="0.31496062992125984" bottom="0.19685039370078741" header="0.51181102362204722" footer="0.19685039370078741"/>
  <pageSetup paperSize="9" scale="93" fitToWidth="0" orientation="landscape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9DF6-7DD8-42C2-A1F8-27B99F098B47}">
  <dimension ref="A1:N19"/>
  <sheetViews>
    <sheetView workbookViewId="0">
      <selection activeCell="K29" sqref="K29"/>
    </sheetView>
  </sheetViews>
  <sheetFormatPr defaultColWidth="9.1796875" defaultRowHeight="12.5"/>
  <cols>
    <col min="1" max="1" width="4.7265625" style="27" customWidth="1"/>
    <col min="2" max="2" width="17.453125" style="27" customWidth="1"/>
    <col min="3" max="3" width="10.81640625" style="48" customWidth="1"/>
    <col min="4" max="4" width="12.1796875" style="48" customWidth="1"/>
    <col min="5" max="5" width="12.54296875" style="27" customWidth="1"/>
    <col min="6" max="16384" width="9.1796875" style="6"/>
  </cols>
  <sheetData>
    <row r="1" spans="1:11" ht="14.25" customHeight="1">
      <c r="A1" s="8" t="s">
        <v>48</v>
      </c>
      <c r="B1" s="8"/>
      <c r="C1" s="43"/>
      <c r="D1" s="43"/>
      <c r="E1" s="8"/>
    </row>
    <row r="2" spans="1:11" ht="14.25" customHeight="1">
      <c r="A2" s="8"/>
      <c r="B2" s="8"/>
      <c r="C2" s="43"/>
      <c r="D2" s="43"/>
      <c r="E2" s="8"/>
    </row>
    <row r="3" spans="1:11" customFormat="1" ht="16.5" thickBot="1">
      <c r="A3" s="91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s="9" customFormat="1" ht="48.5" thickBot="1">
      <c r="A4" s="58" t="s">
        <v>0</v>
      </c>
      <c r="B4" s="59" t="s">
        <v>49</v>
      </c>
      <c r="C4" s="63" t="s">
        <v>56</v>
      </c>
      <c r="D4" s="63" t="s">
        <v>57</v>
      </c>
      <c r="E4" s="61" t="s">
        <v>58</v>
      </c>
    </row>
    <row r="5" spans="1:11" s="13" customFormat="1" ht="16">
      <c r="A5" s="10">
        <v>1</v>
      </c>
      <c r="B5" s="14" t="s">
        <v>50</v>
      </c>
      <c r="C5" s="49">
        <v>45292</v>
      </c>
      <c r="D5" s="49">
        <v>45536</v>
      </c>
      <c r="E5" s="11">
        <v>9</v>
      </c>
    </row>
    <row r="6" spans="1:11" s="13" customFormat="1" ht="48">
      <c r="A6" s="18">
        <v>2</v>
      </c>
      <c r="B6" s="16" t="s">
        <v>90</v>
      </c>
      <c r="C6" s="49">
        <v>45566</v>
      </c>
      <c r="D6" s="49">
        <v>45778</v>
      </c>
      <c r="E6" s="11">
        <v>8</v>
      </c>
    </row>
    <row r="7" spans="1:11" ht="14.25" customHeight="1">
      <c r="A7" s="8"/>
      <c r="B7" s="8"/>
      <c r="C7" s="43"/>
      <c r="D7" s="43"/>
      <c r="E7" s="8"/>
    </row>
    <row r="8" spans="1:11" ht="14.25" customHeight="1">
      <c r="A8" s="8"/>
      <c r="B8" s="8"/>
      <c r="C8" s="43"/>
      <c r="D8" s="43"/>
      <c r="E8" s="8"/>
    </row>
    <row r="9" spans="1:11" ht="16.5" customHeight="1">
      <c r="A9" s="23"/>
      <c r="B9" s="23"/>
      <c r="C9" s="23"/>
      <c r="D9" s="23"/>
      <c r="E9" s="23"/>
    </row>
    <row r="10" spans="1:11" ht="16.5" customHeight="1">
      <c r="A10" s="23"/>
      <c r="B10" s="23"/>
      <c r="C10" s="44"/>
      <c r="D10" s="44"/>
      <c r="E10" s="23"/>
    </row>
    <row r="11" spans="1:11" customFormat="1" ht="16.5" thickBot="1">
      <c r="A11" s="91" t="s">
        <v>93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s="9" customFormat="1" ht="48.5" thickBot="1">
      <c r="A12" s="58" t="s">
        <v>0</v>
      </c>
      <c r="B12" s="59" t="s">
        <v>49</v>
      </c>
      <c r="C12" s="63" t="s">
        <v>56</v>
      </c>
      <c r="D12" s="63" t="s">
        <v>57</v>
      </c>
      <c r="E12" s="61" t="s">
        <v>58</v>
      </c>
    </row>
    <row r="13" spans="1:11" s="13" customFormat="1" ht="16">
      <c r="A13" s="10"/>
      <c r="B13" s="14"/>
      <c r="C13" s="49"/>
      <c r="D13" s="49"/>
      <c r="E13" s="11"/>
    </row>
    <row r="14" spans="1:11" s="13" customFormat="1" ht="16">
      <c r="A14" s="18"/>
      <c r="B14" s="87"/>
      <c r="C14" s="49"/>
      <c r="D14" s="49"/>
      <c r="E14" s="11"/>
    </row>
    <row r="15" spans="1:11" s="13" customFormat="1" ht="16">
      <c r="A15" s="18"/>
      <c r="B15" s="12"/>
      <c r="C15" s="45"/>
      <c r="D15" s="45"/>
      <c r="E15" s="11"/>
    </row>
    <row r="16" spans="1:11" s="24" customFormat="1" ht="32.5" thickBot="1">
      <c r="A16" s="1"/>
      <c r="B16" s="2" t="s">
        <v>66</v>
      </c>
      <c r="C16" s="41"/>
      <c r="D16" s="41"/>
      <c r="E16" s="62">
        <f>SUM(E13:E15)</f>
        <v>0</v>
      </c>
    </row>
    <row r="17" spans="1:14" s="13" customFormat="1" ht="12.75" customHeight="1">
      <c r="A17" s="25"/>
      <c r="B17" s="25"/>
      <c r="C17" s="46"/>
      <c r="D17" s="46"/>
      <c r="E17" s="25"/>
    </row>
    <row r="18" spans="1:14" s="13" customFormat="1" ht="12.75" customHeight="1">
      <c r="A18" s="26"/>
      <c r="B18" s="26"/>
      <c r="C18" s="47"/>
      <c r="D18" s="47"/>
      <c r="E18" s="26"/>
    </row>
    <row r="19" spans="1:14" s="13" customFormat="1">
      <c r="A19" s="89" t="s">
        <v>97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</sheetData>
  <mergeCells count="2">
    <mergeCell ref="A3:K3"/>
    <mergeCell ref="A11:K11"/>
  </mergeCells>
  <dataValidations count="1">
    <dataValidation allowBlank="1" showInputMessage="1" showErrorMessage="1" error="Maximalni hodnota v této buňce nesmí přesáhnout délku trvání projektu (až 36 měsíců)!" sqref="E16" xr:uid="{4F1A4E15-E71D-4682-B5EC-EDF692821FDA}"/>
  </dataValidation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6A95-A0CE-45FC-A9DE-97D7AEA7FBB1}">
  <dimension ref="A1:J8"/>
  <sheetViews>
    <sheetView workbookViewId="0">
      <selection activeCell="A5" sqref="A5"/>
    </sheetView>
  </sheetViews>
  <sheetFormatPr defaultRowHeight="12.5"/>
  <cols>
    <col min="1" max="1" width="27" customWidth="1"/>
    <col min="2" max="2" width="25.453125" customWidth="1"/>
    <col min="3" max="3" width="22.1796875" customWidth="1"/>
    <col min="4" max="4" width="39.26953125" customWidth="1"/>
    <col min="5" max="5" width="13.1796875" customWidth="1"/>
    <col min="6" max="6" width="5.453125" customWidth="1"/>
    <col min="7" max="7" width="6.1796875" customWidth="1"/>
    <col min="8" max="8" width="17.453125" customWidth="1"/>
    <col min="9" max="9" width="36.26953125" customWidth="1"/>
    <col min="10" max="10" width="4" customWidth="1"/>
  </cols>
  <sheetData>
    <row r="1" spans="1:10" ht="17.5">
      <c r="A1" s="42" t="s">
        <v>88</v>
      </c>
      <c r="B1" s="42"/>
      <c r="C1" s="29"/>
      <c r="D1" s="29"/>
      <c r="E1" s="29"/>
      <c r="F1" s="29"/>
      <c r="G1" s="29"/>
      <c r="H1" s="29"/>
      <c r="I1" s="29"/>
      <c r="J1" s="29"/>
    </row>
    <row r="2" spans="1:10" ht="17.5">
      <c r="A2" s="92"/>
      <c r="B2" s="92"/>
      <c r="C2" s="92"/>
      <c r="D2" s="92"/>
      <c r="E2" s="92"/>
      <c r="F2" s="92"/>
      <c r="G2" s="92"/>
      <c r="H2" s="92"/>
      <c r="I2" s="92"/>
      <c r="J2" s="30"/>
    </row>
    <row r="3" spans="1:10" ht="17.5">
      <c r="A3" s="31"/>
      <c r="B3" s="31"/>
      <c r="C3" s="31"/>
      <c r="D3" s="31"/>
      <c r="E3" s="31"/>
      <c r="F3" s="31"/>
      <c r="G3" s="31"/>
      <c r="H3" s="31"/>
      <c r="I3" s="30"/>
      <c r="J3" s="30"/>
    </row>
    <row r="4" spans="1:10" ht="18" thickBot="1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ht="95.25" customHeight="1" thickBot="1">
      <c r="A5" s="64" t="s">
        <v>95</v>
      </c>
      <c r="B5" s="65" t="s">
        <v>69</v>
      </c>
      <c r="C5" s="65" t="s">
        <v>70</v>
      </c>
      <c r="D5" s="66" t="s">
        <v>26</v>
      </c>
      <c r="E5" s="67" t="s">
        <v>27</v>
      </c>
      <c r="F5" s="32"/>
      <c r="G5" s="33"/>
      <c r="H5" s="33"/>
      <c r="I5" s="33"/>
      <c r="J5" s="33"/>
    </row>
    <row r="6" spans="1:10" ht="16">
      <c r="A6" s="93" t="s">
        <v>28</v>
      </c>
      <c r="B6" s="94"/>
      <c r="C6" s="94"/>
      <c r="D6" s="94"/>
      <c r="E6" s="95"/>
    </row>
    <row r="7" spans="1:10" ht="96">
      <c r="A7" s="50" t="s">
        <v>72</v>
      </c>
      <c r="B7" s="52" t="s">
        <v>71</v>
      </c>
      <c r="C7" s="52" t="s">
        <v>74</v>
      </c>
      <c r="D7" s="53" t="s">
        <v>73</v>
      </c>
      <c r="E7" s="56"/>
      <c r="F7" s="35"/>
      <c r="G7" s="35"/>
      <c r="H7" s="35"/>
      <c r="I7" s="35"/>
      <c r="J7" s="35"/>
    </row>
    <row r="8" spans="1:10" ht="16.5" thickBot="1">
      <c r="A8" s="36"/>
      <c r="B8" s="37"/>
      <c r="C8" s="38"/>
      <c r="D8" s="39"/>
      <c r="E8" s="40"/>
      <c r="J8" s="35"/>
    </row>
  </sheetData>
  <mergeCells count="2">
    <mergeCell ref="A2:I2"/>
    <mergeCell ref="A6:E6"/>
  </mergeCells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6B81D-75B9-4951-AE9F-17B365D78F6B}">
  <dimension ref="A1:J8"/>
  <sheetViews>
    <sheetView workbookViewId="0">
      <selection activeCell="B5" sqref="B5"/>
    </sheetView>
  </sheetViews>
  <sheetFormatPr defaultRowHeight="12.5"/>
  <cols>
    <col min="1" max="1" width="27" customWidth="1"/>
    <col min="2" max="2" width="25.453125" customWidth="1"/>
    <col min="3" max="3" width="22.1796875" customWidth="1"/>
    <col min="4" max="4" width="39.26953125" customWidth="1"/>
    <col min="5" max="5" width="45.453125" customWidth="1"/>
    <col min="6" max="6" width="5.453125" customWidth="1"/>
    <col min="7" max="7" width="6.1796875" customWidth="1"/>
    <col min="8" max="8" width="17.453125" customWidth="1"/>
    <col min="9" max="9" width="36.26953125" customWidth="1"/>
    <col min="10" max="10" width="4" customWidth="1"/>
  </cols>
  <sheetData>
    <row r="1" spans="1:10" ht="17.5">
      <c r="A1" s="42" t="s">
        <v>83</v>
      </c>
      <c r="B1" s="42"/>
      <c r="C1" s="29"/>
      <c r="D1" s="29"/>
      <c r="E1" s="29"/>
      <c r="F1" s="29"/>
      <c r="G1" s="29"/>
      <c r="H1" s="29"/>
      <c r="I1" s="29"/>
      <c r="J1" s="29"/>
    </row>
    <row r="2" spans="1:10" ht="17.5">
      <c r="A2" s="92"/>
      <c r="B2" s="92"/>
      <c r="C2" s="92"/>
      <c r="D2" s="92"/>
      <c r="E2" s="92"/>
      <c r="F2" s="92"/>
      <c r="G2" s="92"/>
      <c r="H2" s="92"/>
      <c r="I2" s="92"/>
      <c r="J2" s="30"/>
    </row>
    <row r="3" spans="1:10" ht="17.5">
      <c r="A3" s="31"/>
      <c r="B3" s="31"/>
      <c r="C3" s="31"/>
      <c r="D3" s="31"/>
      <c r="E3" s="31"/>
      <c r="F3" s="31"/>
      <c r="G3" s="31"/>
      <c r="H3" s="31"/>
      <c r="I3" s="30"/>
      <c r="J3" s="30"/>
    </row>
    <row r="4" spans="1:10" ht="18" thickBot="1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ht="95.25" customHeight="1" thickBot="1">
      <c r="A5" s="64" t="s">
        <v>79</v>
      </c>
      <c r="B5" s="65" t="s">
        <v>86</v>
      </c>
      <c r="C5" s="65" t="s">
        <v>69</v>
      </c>
      <c r="D5" s="66" t="s">
        <v>84</v>
      </c>
      <c r="E5" s="86" t="s">
        <v>26</v>
      </c>
      <c r="F5" s="32"/>
      <c r="G5" s="33"/>
      <c r="H5" s="33"/>
      <c r="I5" s="33"/>
      <c r="J5" s="33"/>
    </row>
    <row r="6" spans="1:10" ht="16">
      <c r="A6" s="93" t="s">
        <v>28</v>
      </c>
      <c r="B6" s="94"/>
      <c r="C6" s="94"/>
      <c r="D6" s="94"/>
      <c r="E6" s="95"/>
    </row>
    <row r="7" spans="1:10" ht="80">
      <c r="A7" s="50" t="s">
        <v>87</v>
      </c>
      <c r="B7" s="52" t="s">
        <v>72</v>
      </c>
      <c r="C7" s="52" t="s">
        <v>85</v>
      </c>
      <c r="D7" s="53" t="s">
        <v>74</v>
      </c>
      <c r="E7" s="53" t="s">
        <v>73</v>
      </c>
      <c r="F7" s="35"/>
      <c r="G7" s="35"/>
      <c r="H7" s="35"/>
      <c r="I7" s="35"/>
      <c r="J7" s="35"/>
    </row>
    <row r="8" spans="1:10" ht="16.5" thickBot="1">
      <c r="A8" s="36"/>
      <c r="B8" s="37"/>
      <c r="C8" s="38"/>
      <c r="D8" s="39"/>
      <c r="E8" s="40"/>
      <c r="J8" s="35"/>
    </row>
  </sheetData>
  <mergeCells count="2">
    <mergeCell ref="A2:I2"/>
    <mergeCell ref="A6:E6"/>
  </mergeCells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0FCD-C807-4C82-9C33-3BE2CCB1CF4F}">
  <dimension ref="A1:K10"/>
  <sheetViews>
    <sheetView workbookViewId="0">
      <selection activeCell="A5" sqref="A5"/>
    </sheetView>
  </sheetViews>
  <sheetFormatPr defaultRowHeight="12.5"/>
  <cols>
    <col min="1" max="1" width="27" customWidth="1"/>
    <col min="2" max="2" width="3.7265625" customWidth="1"/>
    <col min="3" max="3" width="25.453125" customWidth="1"/>
    <col min="4" max="4" width="22.1796875" customWidth="1"/>
    <col min="5" max="5" width="39.26953125" customWidth="1"/>
    <col min="6" max="6" width="13.1796875" customWidth="1"/>
    <col min="7" max="7" width="5.453125" customWidth="1"/>
    <col min="8" max="8" width="6.1796875" customWidth="1"/>
    <col min="9" max="9" width="17.453125" customWidth="1"/>
    <col min="10" max="10" width="36.26953125" customWidth="1"/>
    <col min="11" max="11" width="4" customWidth="1"/>
  </cols>
  <sheetData>
    <row r="1" spans="1:11" ht="17.5">
      <c r="A1" s="42" t="s">
        <v>46</v>
      </c>
      <c r="B1" s="42"/>
      <c r="C1" s="42"/>
      <c r="D1" s="29"/>
      <c r="E1" s="29"/>
      <c r="F1" s="29"/>
      <c r="G1" s="29"/>
      <c r="H1" s="29"/>
      <c r="I1" s="29"/>
      <c r="J1" s="29"/>
      <c r="K1" s="29"/>
    </row>
    <row r="2" spans="1:11" ht="17.5">
      <c r="A2" s="92"/>
      <c r="B2" s="92"/>
      <c r="C2" s="92"/>
      <c r="D2" s="92"/>
      <c r="E2" s="92"/>
      <c r="F2" s="92"/>
      <c r="G2" s="92"/>
      <c r="H2" s="92"/>
      <c r="I2" s="92"/>
      <c r="J2" s="30"/>
      <c r="K2" s="30"/>
    </row>
    <row r="3" spans="1:11" ht="17.5">
      <c r="A3" s="31"/>
      <c r="B3" s="31"/>
      <c r="C3" s="31"/>
      <c r="D3" s="31"/>
      <c r="E3" s="31"/>
      <c r="F3" s="31"/>
      <c r="G3" s="31"/>
      <c r="H3" s="31"/>
      <c r="I3" s="31"/>
      <c r="J3" s="30"/>
      <c r="K3" s="30"/>
    </row>
    <row r="4" spans="1:11" ht="18" thickBo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74" thickBot="1">
      <c r="A5" s="64" t="s">
        <v>96</v>
      </c>
      <c r="B5" s="68" t="s">
        <v>23</v>
      </c>
      <c r="C5" s="65" t="s">
        <v>24</v>
      </c>
      <c r="D5" s="65" t="s">
        <v>25</v>
      </c>
      <c r="E5" s="66" t="s">
        <v>26</v>
      </c>
      <c r="F5" s="67" t="s">
        <v>27</v>
      </c>
      <c r="G5" s="32"/>
      <c r="H5" s="33"/>
      <c r="I5" s="33"/>
      <c r="J5" s="33"/>
      <c r="K5" s="33"/>
    </row>
    <row r="6" spans="1:11" ht="16">
      <c r="A6" s="93" t="s">
        <v>28</v>
      </c>
      <c r="B6" s="94"/>
      <c r="C6" s="94"/>
      <c r="D6" s="94"/>
      <c r="E6" s="94"/>
      <c r="F6" s="95"/>
    </row>
    <row r="7" spans="1:11" ht="96">
      <c r="A7" s="54" t="s">
        <v>15</v>
      </c>
      <c r="B7" s="52">
        <v>1</v>
      </c>
      <c r="C7" s="52" t="s">
        <v>29</v>
      </c>
      <c r="D7" s="52" t="s">
        <v>30</v>
      </c>
      <c r="E7" s="55" t="s">
        <v>31</v>
      </c>
      <c r="F7" s="56"/>
      <c r="G7" s="35"/>
      <c r="H7" s="35"/>
      <c r="I7" s="35"/>
      <c r="J7" s="35"/>
      <c r="K7" s="35"/>
    </row>
    <row r="8" spans="1:11" ht="112">
      <c r="A8" s="54" t="s">
        <v>32</v>
      </c>
      <c r="B8" s="52" t="s">
        <v>33</v>
      </c>
      <c r="C8" s="52" t="s">
        <v>34</v>
      </c>
      <c r="D8" s="52" t="s">
        <v>35</v>
      </c>
      <c r="E8" s="57" t="s">
        <v>36</v>
      </c>
      <c r="F8" s="56"/>
      <c r="G8" s="35"/>
      <c r="H8" s="35"/>
      <c r="I8" s="35"/>
      <c r="J8" s="35"/>
      <c r="K8" s="35"/>
    </row>
    <row r="9" spans="1:11" ht="128">
      <c r="A9" s="50" t="s">
        <v>6</v>
      </c>
      <c r="B9" s="51" t="s">
        <v>7</v>
      </c>
      <c r="C9" s="52" t="s">
        <v>37</v>
      </c>
      <c r="D9" s="52" t="s">
        <v>38</v>
      </c>
      <c r="E9" s="53" t="s">
        <v>39</v>
      </c>
      <c r="F9" s="56"/>
      <c r="G9" s="35"/>
      <c r="H9" s="35"/>
      <c r="I9" s="35"/>
      <c r="J9" s="35"/>
      <c r="K9" s="35"/>
    </row>
    <row r="10" spans="1:11" ht="16.5" thickBot="1">
      <c r="A10" s="36"/>
      <c r="B10" s="37"/>
      <c r="C10" s="37"/>
      <c r="D10" s="38"/>
      <c r="E10" s="39"/>
      <c r="F10" s="40"/>
      <c r="K10" s="35"/>
    </row>
  </sheetData>
  <mergeCells count="2">
    <mergeCell ref="A2:I2"/>
    <mergeCell ref="A6:F6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Základní informace</vt:lpstr>
      <vt:lpstr>Výkaz PA č. 1a</vt:lpstr>
      <vt:lpstr>Výkaz PA č. 1b</vt:lpstr>
      <vt:lpstr>Výkaz PA č. 2</vt:lpstr>
      <vt:lpstr>Výkaz PA č. 3</vt:lpstr>
      <vt:lpstr>Výkaz PA č. 4</vt:lpstr>
      <vt:lpstr>Anotace PA č. 1a</vt:lpstr>
      <vt:lpstr>Anotace PA č. 1b</vt:lpstr>
      <vt:lpstr>Anotace PA č. 2</vt:lpstr>
      <vt:lpstr>Anotace PA č. 3</vt:lpstr>
    </vt:vector>
  </TitlesOfParts>
  <Company>Chaloupky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Zetěk</dc:creator>
  <cp:lastModifiedBy>Krausová Alena</cp:lastModifiedBy>
  <cp:lastPrinted>2024-10-22T08:43:09Z</cp:lastPrinted>
  <dcterms:created xsi:type="dcterms:W3CDTF">2002-04-21T23:15:26Z</dcterms:created>
  <dcterms:modified xsi:type="dcterms:W3CDTF">2025-08-22T07:25:55Z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F_LAST_URL">
    <vt:lpwstr>\\Maxtor\PAVUCINA\Dokumenty\Narodni_ sit\Národní síť 2008\Vyhlaseni\vm1.ods</vt:lpwstr>
  </property>
</Properties>
</file>